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L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K99" s="1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G62"/>
  <c r="AH62"/>
  <c r="AI62"/>
  <c r="AJ62"/>
  <c r="AB62" i="63" s="1"/>
  <c r="AE63" i="14"/>
  <c r="AF63"/>
  <c r="AG63"/>
  <c r="AH63"/>
  <c r="AI63"/>
  <c r="AB63" i="63" s="1"/>
  <c r="AJ63" i="14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G66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B79" i="63" s="1"/>
  <c r="AJ79" i="14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39" i="63"/>
  <c r="AB35"/>
  <c r="AB31"/>
  <c r="AB23"/>
  <c r="AB19"/>
  <c r="AB15"/>
  <c r="AB11"/>
  <c r="AB7"/>
  <c r="AP99" i="28"/>
  <c r="AO99" i="30"/>
  <c r="AP99"/>
  <c r="AR99"/>
  <c r="AB3" i="61"/>
  <c r="AB60" i="62"/>
  <c r="AB44"/>
  <c r="AQ99" i="26"/>
  <c r="AR99"/>
  <c r="AO99" i="28"/>
  <c r="AQ99"/>
  <c r="AR99"/>
  <c r="AO99" i="27"/>
  <c r="AQ99"/>
  <c r="AO99" i="26"/>
  <c r="AQ99" i="30"/>
  <c r="AB83" i="63"/>
  <c r="AB57"/>
  <c r="AB55"/>
  <c r="AB53"/>
  <c r="AB51"/>
  <c r="AB47"/>
  <c r="AB27"/>
  <c r="AB70"/>
  <c r="AB56" i="62"/>
  <c r="AB81" i="61"/>
  <c r="AB98"/>
  <c r="AB90"/>
  <c r="AB66"/>
  <c r="AB62"/>
  <c r="AB58"/>
  <c r="AB54"/>
  <c r="AB50"/>
  <c r="AB46"/>
  <c r="AB4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N95" s="1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N91" s="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N87" s="1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F35"/>
  <c r="C99" i="56"/>
  <c r="F15"/>
  <c r="C99" i="55"/>
  <c r="K99" i="66"/>
  <c r="C99" i="57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O67" s="1"/>
  <c r="N70"/>
  <c r="N71"/>
  <c r="N74"/>
  <c r="N75"/>
  <c r="N78"/>
  <c r="N79"/>
  <c r="N82"/>
  <c r="N83"/>
  <c r="N86"/>
  <c r="O86" s="1"/>
  <c r="N87"/>
  <c r="N90"/>
  <c r="N91"/>
  <c r="N95"/>
  <c r="O95" s="1"/>
  <c r="N4" i="56"/>
  <c r="N8"/>
  <c r="N12"/>
  <c r="N16"/>
  <c r="N20"/>
  <c r="N24"/>
  <c r="N28"/>
  <c r="N32"/>
  <c r="N36"/>
  <c r="N40"/>
  <c r="N44"/>
  <c r="N48"/>
  <c r="N52"/>
  <c r="N55"/>
  <c r="O55" s="1"/>
  <c r="N56"/>
  <c r="N59"/>
  <c r="N60"/>
  <c r="N63"/>
  <c r="N64"/>
  <c r="N67"/>
  <c r="N68"/>
  <c r="N71"/>
  <c r="O71" s="1"/>
  <c r="N72"/>
  <c r="N75"/>
  <c r="O75" s="1"/>
  <c r="N76"/>
  <c r="N79"/>
  <c r="O79" s="1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O90" s="1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3"/>
  <c r="O4"/>
  <c r="V47"/>
  <c r="V59"/>
  <c r="V43"/>
  <c r="O43"/>
  <c r="V87"/>
  <c r="V98"/>
  <c r="O98"/>
  <c r="V10" i="56"/>
  <c r="O10"/>
  <c r="O19"/>
  <c r="V24"/>
  <c r="N8" i="55"/>
  <c r="F9"/>
  <c r="I99"/>
  <c r="M99"/>
  <c r="G10"/>
  <c r="N12"/>
  <c r="F13"/>
  <c r="N28"/>
  <c r="O28" s="1"/>
  <c r="F29"/>
  <c r="V38"/>
  <c r="N44"/>
  <c r="F45"/>
  <c r="N60"/>
  <c r="F61"/>
  <c r="O13" i="56"/>
  <c r="O57"/>
  <c r="V62" i="55"/>
  <c r="V82"/>
  <c r="V94"/>
  <c r="O94"/>
  <c r="V6" i="56"/>
  <c r="O6"/>
  <c r="V15"/>
  <c r="O15"/>
  <c r="V31"/>
  <c r="O31"/>
  <c r="V38"/>
  <c r="O38"/>
  <c r="V47"/>
  <c r="O47"/>
  <c r="O54"/>
  <c r="V59"/>
  <c r="V70"/>
  <c r="O70"/>
  <c r="V75"/>
  <c r="V78"/>
  <c r="V86"/>
  <c r="V94"/>
  <c r="V12" i="55"/>
  <c r="V90"/>
  <c r="V95"/>
  <c r="V11" i="56"/>
  <c r="O11"/>
  <c r="V18"/>
  <c r="O18"/>
  <c r="V27"/>
  <c r="O27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F53"/>
  <c r="O5" i="56"/>
  <c r="O21"/>
  <c r="O37"/>
  <c r="O53"/>
  <c r="O61"/>
  <c r="O77"/>
  <c r="V86" i="55"/>
  <c r="V7" i="56"/>
  <c r="O7"/>
  <c r="V14"/>
  <c r="O14"/>
  <c r="O23"/>
  <c r="V30"/>
  <c r="O30"/>
  <c r="V39"/>
  <c r="O39"/>
  <c r="V46"/>
  <c r="O46"/>
  <c r="V55"/>
  <c r="V66"/>
  <c r="O66"/>
  <c r="V74"/>
  <c r="V79"/>
  <c r="V87"/>
  <c r="V90"/>
  <c r="J99" i="55"/>
  <c r="O7"/>
  <c r="N24"/>
  <c r="N40"/>
  <c r="N56"/>
  <c r="O96"/>
  <c r="V38" i="58"/>
  <c r="V54"/>
  <c r="V67" i="55"/>
  <c r="V75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7"/>
  <c r="V50"/>
  <c r="V66"/>
  <c r="V69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7"/>
  <c r="V81"/>
  <c r="V85"/>
  <c r="V89"/>
  <c r="V93"/>
  <c r="V97"/>
  <c r="N3" i="57"/>
  <c r="O30" i="58"/>
  <c r="N3" i="56"/>
  <c r="G88" i="57"/>
  <c r="N90"/>
  <c r="F91"/>
  <c r="K99" i="58"/>
  <c r="U99"/>
  <c r="F9"/>
  <c r="F17"/>
  <c r="V29"/>
  <c r="V42"/>
  <c r="V61"/>
  <c r="V90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84" i="55" l="1"/>
  <c r="V64"/>
  <c r="O48"/>
  <c r="O12"/>
  <c r="V16"/>
  <c r="O80"/>
  <c r="O32"/>
  <c r="O48" i="56"/>
  <c r="O32"/>
  <c r="O87" i="55"/>
  <c r="G3" i="56"/>
  <c r="V3" s="1"/>
  <c r="O65"/>
  <c r="O29"/>
  <c r="O78"/>
  <c r="O42"/>
  <c r="O14" i="55"/>
  <c r="O56" i="56"/>
  <c r="G12"/>
  <c r="V12" s="1"/>
  <c r="G8"/>
  <c r="V8" s="1"/>
  <c r="V88" i="55"/>
  <c r="V68"/>
  <c r="O57" i="58"/>
  <c r="O24" i="55"/>
  <c r="G21" i="57"/>
  <c r="V21" s="1"/>
  <c r="G53"/>
  <c r="O53" s="1"/>
  <c r="G69"/>
  <c r="O69" s="1"/>
  <c r="O74" i="58"/>
  <c r="O66"/>
  <c r="O26"/>
  <c r="O45"/>
  <c r="O29"/>
  <c r="O84" i="56"/>
  <c r="O76"/>
  <c r="O60"/>
  <c r="O36"/>
  <c r="V14" i="55"/>
  <c r="V76"/>
  <c r="O40"/>
  <c r="O24" i="56"/>
  <c r="O56" i="55"/>
  <c r="O52"/>
  <c r="O44"/>
  <c r="O80" i="56"/>
  <c r="O97" i="58"/>
  <c r="O96" i="56"/>
  <c r="O88"/>
  <c r="O72"/>
  <c r="O44"/>
  <c r="O28"/>
  <c r="O42" i="58"/>
  <c r="O9"/>
  <c r="O93"/>
  <c r="O77"/>
  <c r="O61"/>
  <c r="O53"/>
  <c r="O21"/>
  <c r="O48" i="57"/>
  <c r="O64"/>
  <c r="O68" i="56"/>
  <c r="O41"/>
  <c r="O74"/>
  <c r="O62"/>
  <c r="O58"/>
  <c r="O26"/>
  <c r="O22"/>
  <c r="O27" i="55"/>
  <c r="O81" i="58"/>
  <c r="O25"/>
  <c r="O65"/>
  <c r="O40" i="57"/>
  <c r="F99" i="63"/>
  <c r="O64" i="56"/>
  <c r="V62"/>
  <c r="V58"/>
  <c r="V22"/>
  <c r="E99"/>
  <c r="O95"/>
  <c r="O92"/>
  <c r="O91"/>
  <c r="O87"/>
  <c r="O83"/>
  <c r="O63"/>
  <c r="V35"/>
  <c r="G70" i="55"/>
  <c r="O70" s="1"/>
  <c r="G66"/>
  <c r="O63"/>
  <c r="G46"/>
  <c r="V46" s="1"/>
  <c r="G22"/>
  <c r="V22" s="1"/>
  <c r="O91"/>
  <c r="O71"/>
  <c r="O59"/>
  <c r="G58"/>
  <c r="V58" s="1"/>
  <c r="V51"/>
  <c r="O39"/>
  <c r="O35"/>
  <c r="G26"/>
  <c r="O26" s="1"/>
  <c r="O11"/>
  <c r="O9"/>
  <c r="O85" i="56"/>
  <c r="O73"/>
  <c r="V69"/>
  <c r="O67"/>
  <c r="O59"/>
  <c r="O52"/>
  <c r="O51"/>
  <c r="V34"/>
  <c r="V26"/>
  <c r="G4"/>
  <c r="V4" s="1"/>
  <c r="O98"/>
  <c r="O97"/>
  <c r="O86"/>
  <c r="O82"/>
  <c r="O40"/>
  <c r="O25"/>
  <c r="O92" i="55"/>
  <c r="G78"/>
  <c r="O75"/>
  <c r="O74"/>
  <c r="G72"/>
  <c r="O60"/>
  <c r="E99"/>
  <c r="O3"/>
  <c r="O90"/>
  <c r="O83"/>
  <c r="O82"/>
  <c r="O62"/>
  <c r="O30"/>
  <c r="D99"/>
  <c r="O41" i="58"/>
  <c r="V53"/>
  <c r="V21"/>
  <c r="O6"/>
  <c r="O56" i="57"/>
  <c r="V40"/>
  <c r="G91" i="58"/>
  <c r="V81"/>
  <c r="G75"/>
  <c r="G59"/>
  <c r="G43"/>
  <c r="G27"/>
  <c r="O17"/>
  <c r="G11"/>
  <c r="V11" s="1"/>
  <c r="E99"/>
  <c r="V77"/>
  <c r="D99"/>
  <c r="V5"/>
  <c r="G93" i="57"/>
  <c r="V93" s="1"/>
  <c r="G78"/>
  <c r="V78" s="1"/>
  <c r="G77"/>
  <c r="V77" s="1"/>
  <c r="G61"/>
  <c r="V61" s="1"/>
  <c r="G50"/>
  <c r="V50" s="1"/>
  <c r="G46"/>
  <c r="V46" s="1"/>
  <c r="G45"/>
  <c r="O45" s="1"/>
  <c r="G37"/>
  <c r="G34"/>
  <c r="V34" s="1"/>
  <c r="G30"/>
  <c r="V30" s="1"/>
  <c r="G29"/>
  <c r="V29" s="1"/>
  <c r="G26"/>
  <c r="V26" s="1"/>
  <c r="G25"/>
  <c r="V25" s="1"/>
  <c r="O24"/>
  <c r="G13"/>
  <c r="O13" s="1"/>
  <c r="G9"/>
  <c r="V9" s="1"/>
  <c r="G5"/>
  <c r="V5" s="1"/>
  <c r="O44"/>
  <c r="O4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O84" l="1"/>
  <c r="V84"/>
  <c r="O78" i="57"/>
  <c r="V45"/>
  <c r="O58" i="55"/>
  <c r="O12" i="56"/>
  <c r="O8"/>
  <c r="O16"/>
  <c r="O26" i="57"/>
  <c r="V53"/>
  <c r="V26" i="55"/>
  <c r="O25" i="57"/>
  <c r="V70" i="55"/>
  <c r="V69" i="57"/>
  <c r="O4" i="56"/>
  <c r="O66" i="55"/>
  <c r="V66"/>
  <c r="O46"/>
  <c r="O22"/>
  <c r="O78"/>
  <c r="V78"/>
  <c r="V72"/>
  <c r="O72"/>
  <c r="O49"/>
  <c r="O80" i="58"/>
  <c r="O93" i="57"/>
  <c r="O61"/>
  <c r="O30"/>
  <c r="O5"/>
  <c r="O77"/>
  <c r="O9"/>
  <c r="V91" i="58"/>
  <c r="O91"/>
  <c r="V75"/>
  <c r="O75"/>
  <c r="V59"/>
  <c r="O59"/>
  <c r="O56"/>
  <c r="O43"/>
  <c r="V43"/>
  <c r="V27"/>
  <c r="O27"/>
  <c r="O11"/>
  <c r="O50" i="57"/>
  <c r="O46"/>
  <c r="O37"/>
  <c r="V37"/>
  <c r="O34"/>
  <c r="O29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DB87" s="1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G47"/>
  <c r="DA7"/>
  <c r="CO93"/>
  <c r="DA95"/>
  <c r="BY46"/>
  <c r="BY58"/>
  <c r="BY66"/>
  <c r="BY86"/>
  <c r="DB95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BM84"/>
  <c r="BM67"/>
  <c r="BM62"/>
  <c r="DI62" s="1"/>
  <c r="E62" i="40" s="1"/>
  <c r="BM56" i="54"/>
  <c r="BM42"/>
  <c r="BM40"/>
  <c r="BM16"/>
  <c r="BM4"/>
  <c r="CO5"/>
  <c r="BF96"/>
  <c r="DH96" s="1"/>
  <c r="D96" i="40" s="1"/>
  <c r="BF56" i="54"/>
  <c r="BF46"/>
  <c r="BF42"/>
  <c r="DH42" s="1"/>
  <c r="D42" i="40" s="1"/>
  <c r="BF32" i="54"/>
  <c r="BF28"/>
  <c r="BF24"/>
  <c r="DH24" s="1"/>
  <c r="D24" i="40" s="1"/>
  <c r="BF16" i="54"/>
  <c r="BF14"/>
  <c r="AY96"/>
  <c r="CG10"/>
  <c r="AY93"/>
  <c r="AY70"/>
  <c r="AY67"/>
  <c r="AY51"/>
  <c r="AY37"/>
  <c r="AY24"/>
  <c r="AR96"/>
  <c r="DF96" s="1"/>
  <c r="B96" i="40" s="1"/>
  <c r="DI96" i="54"/>
  <c r="E96" i="40" s="1"/>
  <c r="AP99" i="54"/>
  <c r="AR81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DI30" s="1"/>
  <c r="E30" i="40" s="1"/>
  <c r="AR34" i="5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J43" s="1"/>
  <c r="F43" i="40" s="1"/>
  <c r="DA44" i="5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BF17"/>
  <c r="BF30"/>
  <c r="DH30" s="1"/>
  <c r="D30" i="40" s="1"/>
  <c r="DJ34" i="5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C6" i="40" s="1"/>
  <c r="AY8" i="54"/>
  <c r="DG8" s="1"/>
  <c r="C8" i="40" s="1"/>
  <c r="AY9" i="54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DG48" s="1"/>
  <c r="C48" i="40" s="1"/>
  <c r="AY58" i="54"/>
  <c r="DH58"/>
  <c r="D58" i="40" s="1"/>
  <c r="DI58" i="54"/>
  <c r="E58" i="40" s="1"/>
  <c r="AY62" i="54"/>
  <c r="AY72"/>
  <c r="DJ72"/>
  <c r="F72" i="40" s="1"/>
  <c r="AY79" i="54"/>
  <c r="DI79"/>
  <c r="E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J39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F34"/>
  <c r="B34" i="40" s="1"/>
  <c r="AY56" i="54"/>
  <c r="AY89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AY26"/>
  <c r="DH26"/>
  <c r="D26" i="40" s="1"/>
  <c r="AY33" i="54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I25" i="54"/>
  <c r="E25" i="40" s="1"/>
  <c r="DI28" i="54"/>
  <c r="E28" i="40" s="1"/>
  <c r="AR30" i="54"/>
  <c r="DF30" s="1"/>
  <c r="B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V14"/>
  <c r="BZ18"/>
  <c r="CB18" s="1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5"/>
  <c r="DD13"/>
  <c r="DD87"/>
  <c r="DD81"/>
  <c r="DD71"/>
  <c r="DD70"/>
  <c r="DD55"/>
  <c r="DD30"/>
  <c r="CW82"/>
  <c r="CW46"/>
  <c r="CW74"/>
  <c r="CW86"/>
  <c r="CW38"/>
  <c r="CW15"/>
  <c r="CW10"/>
  <c r="CP14"/>
  <c r="CP12"/>
  <c r="DK5"/>
  <c r="CP44"/>
  <c r="CP36"/>
  <c r="CP35"/>
  <c r="CP26"/>
  <c r="CP18"/>
  <c r="CI17"/>
  <c r="CI37"/>
  <c r="CB11"/>
  <c r="CB61"/>
  <c r="DK6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F99" i="40"/>
  <c r="G99" s="1"/>
  <c r="AE17" i="29"/>
  <c r="AE99" s="1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 i="27"/>
  <c r="AD3" s="1"/>
  <c r="AC4" i="24"/>
  <c r="AD4" s="1"/>
  <c r="AC4" i="26"/>
  <c r="AD4" s="1"/>
  <c r="AC3" i="29"/>
  <c r="AD3" s="1"/>
  <c r="AC3" i="24"/>
  <c r="AD3" s="1"/>
  <c r="AC5" i="27"/>
  <c r="AD5" s="1"/>
  <c r="AC5" i="28"/>
  <c r="AD5" s="1"/>
  <c r="AC3" i="26"/>
  <c r="AD3" s="1"/>
  <c r="AC3" i="28"/>
  <c r="AD3" s="1"/>
  <c r="AC4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4"/>
  <c r="AD9" s="1"/>
  <c r="AC9" i="29"/>
  <c r="AD9" s="1"/>
  <c r="AC9" i="27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M20" i="53"/>
  <c r="V20" s="1"/>
  <c r="L20"/>
  <c r="U20" s="1"/>
  <c r="K20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C20" i="24"/>
  <c r="AD20" s="1"/>
  <c r="AC20" i="29"/>
  <c r="AD20" s="1"/>
  <c r="G17" i="63"/>
  <c r="AC19" i="26"/>
  <c r="AD19" s="1"/>
  <c r="J20" i="44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0" i="26"/>
  <c r="AD20" s="1"/>
  <c r="AC21" i="24"/>
  <c r="AD21" s="1"/>
  <c r="AC21" i="29"/>
  <c r="AD21" s="1"/>
  <c r="AC21" i="28"/>
  <c r="AD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J23" s="1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O20" i="6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4" l="1"/>
  <c r="AD24" s="1"/>
  <c r="AC24" i="27"/>
  <c r="AD24" s="1"/>
  <c r="AC24" i="28"/>
  <c r="AD24" s="1"/>
  <c r="AC24" i="29"/>
  <c r="AD24" s="1"/>
  <c r="H25" i="44"/>
  <c r="AC23" i="26"/>
  <c r="AD23" s="1"/>
  <c r="J24" i="4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4" i="26"/>
  <c r="AD24" s="1"/>
  <c r="AC25" i="24"/>
  <c r="AD25" s="1"/>
  <c r="AC25" i="28"/>
  <c r="AD25" s="1"/>
  <c r="AC25" i="27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8"/>
  <c r="AD26" s="1"/>
  <c r="AC25" i="26"/>
  <c r="AD25" s="1"/>
  <c r="AC26" i="24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9"/>
  <c r="AD28" s="1"/>
  <c r="AC28" i="27"/>
  <c r="AD28" s="1"/>
  <c r="AC28" i="24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7"/>
  <c r="AD36" s="1"/>
  <c r="AC36" i="29"/>
  <c r="AD36" s="1"/>
  <c r="AC35" i="26"/>
  <c r="AD35" s="1"/>
  <c r="AC36" i="24"/>
  <c r="AD36" s="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4"/>
  <c r="AD37" s="1"/>
  <c r="AC37" i="28"/>
  <c r="AD37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9" i="24"/>
  <c r="AD39" s="1"/>
  <c r="AC39" i="29"/>
  <c r="AD39" s="1"/>
  <c r="AC38" i="26"/>
  <c r="AD38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C42" i="26"/>
  <c r="AD42" s="1"/>
  <c r="AC43" i="28"/>
  <c r="AD43" s="1"/>
  <c r="J43" i="44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4" l="1"/>
  <c r="AD44" s="1"/>
  <c r="AC44" i="28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6" i="26"/>
  <c r="AD46" s="1"/>
  <c r="AC47" i="24"/>
  <c r="AD47" s="1"/>
  <c r="AC47" i="28"/>
  <c r="AD47" s="1"/>
  <c r="AC47" i="27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C54" i="28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1" i="28"/>
  <c r="AD61" s="1"/>
  <c r="AC60" i="26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9" l="1"/>
  <c r="AD62" s="1"/>
  <c r="AC62" i="27"/>
  <c r="AD62" s="1"/>
  <c r="AC62" i="24"/>
  <c r="AD62" s="1"/>
  <c r="AC62" i="28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AC64" i="28"/>
  <c r="AD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7"/>
  <c r="N65" i="28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C65" i="27"/>
  <c r="AD65" s="1"/>
  <c r="AC65" i="28"/>
  <c r="AD65" s="1"/>
  <c r="AC64" i="26"/>
  <c r="AD64" s="1"/>
  <c r="AC65" i="29"/>
  <c r="AD65" s="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G68" i="44" s="1"/>
  <c r="O65" i="14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J67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C67" i="26"/>
  <c r="AD67" s="1"/>
  <c r="AC68" i="28"/>
  <c r="AD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1" i="27"/>
  <c r="AD71" s="1"/>
  <c r="AC70" i="26"/>
  <c r="AD70" s="1"/>
  <c r="AC71" i="28"/>
  <c r="AD71" s="1"/>
  <c r="J71" i="44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4"/>
  <c r="AD72" s="1"/>
  <c r="AC71" i="26"/>
  <c r="AD71" s="1"/>
  <c r="AC72" i="27"/>
  <c r="AD72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7"/>
  <c r="AD73" s="1"/>
  <c r="AC73" i="24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J76" i="44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V78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J82" i="44"/>
  <c r="H83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2" i="26"/>
  <c r="AD82" s="1"/>
  <c r="V79" i="63"/>
  <c r="AC83" i="27"/>
  <c r="AD83" s="1"/>
  <c r="AC83" i="29"/>
  <c r="AD83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4"/>
  <c r="AD84" s="1"/>
  <c r="AC83" i="26"/>
  <c r="AD83" s="1"/>
  <c r="AC84" i="29"/>
  <c r="AD84" s="1"/>
  <c r="AC84" i="27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9" l="1"/>
  <c r="AD85" s="1"/>
  <c r="AC85" i="24"/>
  <c r="AD85" s="1"/>
  <c r="AC85" i="28"/>
  <c r="AD85" s="1"/>
  <c r="AC84" i="26"/>
  <c r="AD84" s="1"/>
  <c r="AC85" i="27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J86" i="44"/>
  <c r="AC86" i="29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O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C90" i="24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9"/>
  <c r="AD94" s="1"/>
  <c r="O90" i="61"/>
  <c r="AC94" i="24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8"/>
  <c r="AD95" s="1"/>
  <c r="AC95" i="29"/>
  <c r="AD95" s="1"/>
  <c r="AC95" i="24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C97" i="28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J101" s="1"/>
  <c r="J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<sst xmlns="http://schemas.openxmlformats.org/spreadsheetml/2006/main" count="7809" uniqueCount="483">
  <si>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</si>
  <si>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</si>
  <si>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</si>
  <si>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</si>
  <si>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</si>
  <si>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</si>
  <si>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</si>
  <si>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</si>
  <si>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</si>
  <si>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</si>
  <si>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</si>
  <si>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</si>
  <si>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</si>
  <si>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</si>
  <si>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</si>
  <si>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</si>
  <si>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</si>
  <si>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</si>
  <si>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</si>
  <si>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</si>
  <si>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</si>
  <si>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</si>
  <si>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</si>
  <si>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</si>
  <si>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</si>
  <si>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</si>
  <si>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</si>
  <si>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</si>
  <si>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</si>
  <si>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</si>
  <si>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</si>
  <si>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</si>
  <si>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</si>
  <si>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</si>
  <si>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</si>
  <si>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</si>
  <si>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</si>
  <si>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</si>
  <si>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</si>
  <si>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</si>
  <si>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</si>
  <si>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</si>
  <si>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</si>
  <si>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</si>
  <si>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</si>
  <si>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</si>
  <si>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</si>
  <si>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</si>
  <si>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</si>
  <si>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</si>
  <si>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</si>
  <si>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</si>
  <si>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</si>
  <si>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</si>
  <si>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</si>
  <si>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</si>
  <si>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</si>
  <si>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</si>
  <si>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</si>
  <si>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</si>
  <si>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</si>
  <si>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</si>
  <si>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</si>
  <si>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</si>
  <si>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</si>
  <si>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</si>
  <si>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</si>
  <si>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</si>
  <si>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</si>
  <si>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</si>
  <si>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</si>
  <si>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</si>
  <si>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</si>
  <si>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</si>
  <si>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</si>
  <si>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</si>
  <si>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</si>
  <si>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</si>
  <si>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</si>
  <si>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</si>
  <si>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</si>
  <si>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</si>
  <si>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</si>
  <si>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</si>
  <si>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</si>
  <si>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</si>
  <si>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</si>
  <si>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</si>
  <si>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</si>
  <si>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</si>
  <si>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</si>
  <si>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</si>
  <si>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</si>
  <si>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</si>
  <si>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</si>
  <si>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</si>
  <si>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</si>
  <si>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</si>
  <si>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</si>
  <si>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</si>
  <si>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</si>
  <si>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</si>
  <si>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</si>
  <si>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</si>
  <si>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</si>
  <si>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</si>
  <si>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</si>
  <si>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</si>
  <si>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</si>
  <si>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</si>
  <si>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</si>
  <si>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</si>
  <si>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</si>
  <si>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</si>
  <si>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</si>
  <si>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</si>
  <si>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</si>
  <si>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</si>
  <si>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</si>
  <si>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</si>
  <si>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</si>
  <si>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</si>
  <si>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</si>
  <si>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</si>
  <si>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</si>
  <si>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</si>
  <si>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</si>
  <si>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</si>
  <si>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</si>
  <si>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</si>
  <si>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</si>
  <si>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</si>
  <si>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</si>
  <si>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</si>
  <si>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</si>
  <si>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</si>
  <si>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</si>
  <si>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</si>
  <si>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</si>
  <si>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</si>
  <si>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</si>
  <si>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</si>
  <si>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</si>
  <si>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</si>
  <si>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</si>
  <si>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</si>
  <si>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</si>
  <si>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</si>
  <si>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</si>
  <si>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</si>
  <si>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</si>
  <si>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</si>
  <si>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</si>
  <si>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</si>
  <si>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</si>
  <si>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</si>
  <si>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</si>
  <si>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</si>
  <si>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</si>
  <si>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</si>
  <si>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</si>
  <si>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</si>
  <si>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</si>
  <si>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</si>
  <si>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</si>
  <si>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</si>
  <si>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</si>
  <si>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</si>
  <si>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</si>
  <si>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</si>
  <si>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</si>
  <si>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</si>
  <si>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</si>
  <si>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</si>
  <si>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</si>
  <si>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</si>
  <si>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</si>
  <si>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</si>
  <si>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</si>
  <si>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</si>
  <si>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</si>
  <si>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</si>
  <si>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</si>
  <si>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</si>
  <si>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</si>
  <si>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</si>
  <si>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</si>
  <si>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</si>
  <si>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</si>
  <si>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</si>
  <si>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</si>
  <si>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</si>
  <si>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</si>
  <si>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</si>
  <si>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</si>
  <si>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</si>
  <si>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</si>
  <si>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</si>
  <si>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</si>
  <si>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</si>
  <si>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</si>
  <si>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</si>
  <si>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</si>
  <si>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</si>
  <si>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</si>
  <si>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</si>
  <si>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</si>
  <si>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</si>
  <si>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</si>
  <si>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</si>
  <si>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</si>
  <si>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</si>
  <si>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</si>
  <si>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</si>
  <si>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</si>
  <si>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</si>
  <si>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</si>
  <si>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</si>
  <si>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</si>
  <si>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</si>
  <si>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</si>
  <si>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</si>
  <si>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</si>
  <si>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</si>
  <si>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</si>
  <si>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</si>
  <si>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</si>
  <si>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</si>
  <si>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</si>
  <si>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</si>
  <si>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</si>
  <si>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</si>
  <si>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</si>
  <si>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</si>
  <si>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</si>
  <si>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</si>
  <si>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</si>
  <si>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</si>
  <si>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</si>
  <si>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</si>
  <si>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</si>
  <si>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</si>
  <si>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</si>
  <si>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</si>
  <si>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</si>
  <si>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</si>
  <si>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</si>
  <si>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</si>
  <si>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</si>
  <si>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</si>
  <si>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</si>
  <si>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</si>
  <si>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</si>
  <si>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</si>
  <si>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</si>
  <si>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</si>
  <si>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</si>
  <si>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</si>
  <si>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</si>
  <si>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</si>
  <si>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</si>
  <si>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</si>
  <si>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</si>
  <si>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</si>
  <si>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</si>
  <si>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</si>
  <si>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</si>
  <si>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</si>
  <si>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</si>
  <si>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</si>
  <si>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</si>
  <si>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</si>
  <si>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</si>
  <si>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</si>
  <si>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</si>
  <si>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</si>
  <si>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</si>
  <si>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</si>
  <si>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</si>
  <si>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</si>
  <si>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</si>
  <si>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</si>
  <si>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</si>
  <si>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</si>
  <si>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</si>
  <si>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</si>
  <si>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</si>
  <si>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</si>
  <si>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</si>
  <si>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</si>
  <si>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</si>
  <si>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</si>
  <si>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</si>
  <si>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</si>
  <si>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</si>
  <si>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</si>
  <si>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</si>
  <si>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</si>
  <si>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</si>
  <si>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</si>
  <si>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</si>
  <si>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</si>
  <si>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</si>
  <si>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</si>
  <si>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</si>
  <si>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</si>
  <si>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</si>
  <si>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</si>
  <si>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</si>
  <si>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</si>
  <si>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</si>
  <si>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</si>
  <si>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</si>
  <si>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</si>
  <si>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</si>
  <si>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</si>
  <si>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</si>
  <si>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</si>
  <si>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</si>
  <si>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</si>
  <si>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</si>
  <si>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</si>
  <si>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</si>
  <si>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</si>
  <si>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</si>
  <si>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</si>
  <si>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</si>
  <si>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</si>
  <si>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</si>
  <si>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</si>
  <si>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</si>
  <si>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</si>
  <si>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</si>
  <si>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</si>
  <si>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</si>
  <si>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</si>
  <si>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</si>
  <si>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</si>
  <si>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</si>
  <si>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</si>
  <si>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</si>
  <si>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</si>
  <si>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</si>
  <si>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</si>
  <si>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</si>
  <si>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</si>
  <si>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</si>
  <si>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</si>
  <si>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</si>
  <si>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</si>
  <si>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</si>
  <si>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</si>
  <si>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</si>
  <si>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</si>
  <si>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</si>
  <si>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</si>
  <si>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</si>
  <si>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</si>
  <si>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</si>
  <si>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</si>
  <si>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</si>
  <si>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</si>
  <si>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</si>
  <si>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</si>
  <si>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</si>
  <si>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</si>
  <si>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</si>
  <si>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</si>
  <si>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</si>
  <si>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</si>
  <si>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</si>
  <si>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</si>
  <si>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</si>
  <si>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</si>
  <si>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</si>
  <si>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</si>
  <si>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</si>
  <si>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</si>
  <si>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</si>
  <si>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</si>
  <si>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</si>
  <si>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</si>
  <si>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</si>
  <si>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</si>
  <si>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</si>
  <si>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</si>
  <si>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</si>
  <si>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</si>
  <si>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</si>
  <si>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</si>
  <si>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</si>
  <si>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</si>
  <si>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</si>
  <si>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</si>
  <si>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</si>
  <si>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</si>
  <si>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</si>
  <si>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</si>
  <si>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</si>
  <si>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</si>
  <si>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</si>
  <si>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</si>
  <si>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</si>
  <si>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</si>
  <si>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</si>
  <si>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</si>
  <si>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</si>
  <si>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</si>
  <si>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</si>
  <si>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</si>
  <si>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</si>
  <si>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</si>
  <si>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</si>
  <si>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</si>
  <si>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</si>
  <si>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</si>
  <si>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</si>
  <si>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</si>
  <si>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</si>
  <si>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</si>
  <si>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</si>
  <si>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</si>
  <si>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</si>
  <si>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</si>
  <si>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</si>
  <si>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67IS2022/04/03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</si>
  <si>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</si>
  <si>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</si>
  <si>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</si>
  <si>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</si>
  <si>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</si>
  <si>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</si>
  <si>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</si>
  <si>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</si>
  <si>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BRBCL(ER-49)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</si>
  <si>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</si>
  <si>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</si>
  <si>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</si>
  <si>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</si>
  <si>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</si>
  <si>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</si>
  <si>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</si>
  <si>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</si>
  <si>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</si>
  <si>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</si>
  <si>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</si>
  <si>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FSTPP I &amp; II(ER-49)</t>
  </si>
  <si>
    <t>JHAJJAR(NR-77)</t>
  </si>
  <si>
    <t>KHSTPP-II(ER-49)</t>
  </si>
  <si>
    <t>KOTESHWR(NR-77)</t>
  </si>
  <si>
    <t>NAPP(NR-77)</t>
  </si>
  <si>
    <t>NJPC(NR-77)</t>
  </si>
  <si>
    <t>PARBATI3(NR-77)</t>
  </si>
  <si>
    <t>RAPPB(NR-77)</t>
  </si>
  <si>
    <t>RAPPC(NR-77)</t>
  </si>
  <si>
    <t>RIHAND1(NR-77)</t>
  </si>
  <si>
    <t>RIHAND2(NR-77)</t>
  </si>
  <si>
    <t>RIHAND3(NR-77)</t>
  </si>
  <si>
    <t>SALAL(NR-77)</t>
  </si>
  <si>
    <t>SASAN(WR-38)</t>
  </si>
  <si>
    <t>SEWA2(NR-77)</t>
  </si>
  <si>
    <t>SINGRAULI(NR-77)</t>
  </si>
  <si>
    <t>SINGRAULI_HYDRO(NR-77)</t>
  </si>
  <si>
    <t>TALA(ER-49)</t>
  </si>
  <si>
    <t>TANAKPUR(NR-77)</t>
  </si>
  <si>
    <t>TEHRI(NR-77)</t>
  </si>
  <si>
    <t>UNCHAHAR1(NR-77)</t>
  </si>
  <si>
    <t>UNCHAHAR2(NR-77)</t>
  </si>
  <si>
    <t>UNCHAHAR3(NR-77)</t>
  </si>
  <si>
    <t>UNCHAHAR4(NR-77)</t>
  </si>
  <si>
    <t>URI2(NR-77)</t>
  </si>
  <si>
    <t>Teesta_III</t>
  </si>
  <si>
    <t>KSK_MAHANADI</t>
  </si>
  <si>
    <t>SINGOLI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</si>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</sst>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29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29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29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29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29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29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26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29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26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30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30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26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30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30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30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28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28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28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22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24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24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24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24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20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22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22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22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22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22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18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22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20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20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20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20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15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18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18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18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18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18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16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18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18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18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18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18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16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22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20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20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22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22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22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19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24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22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22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22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24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24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24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27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22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24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26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26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26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26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25.82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25.82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287.95999999999998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287.95999999999998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287.95999999999998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287.95999999999998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287.95999999999998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284.95999999999998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284.95999999999998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284.95999999999998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284.95999999999998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284.95999999999998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284.95999999999998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284.95999999999998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284.95999999999998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284.95999999999998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284.95999999999998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284.95999999999998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284.95999999999998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284.95999999999998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284.95999999999998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284.95999999999998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284.95999999999998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284.95999999999998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284.95999999999998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284.95999999999998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287.95999999999998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287.95999999999998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44654</v>
      </c>
      <c r="Z3" s="37">
        <f>S3</f>
        <v>44654</v>
      </c>
      <c r="AE3" s="36"/>
      <c r="AH3" s="38">
        <f>AV4</f>
        <v>44654</v>
      </c>
    </row>
    <row r="4" spans="1:48" ht="15.75" thickBot="1">
      <c r="A4" s="37">
        <f>frq!A1</f>
        <v>44654</v>
      </c>
      <c r="L4" s="37">
        <f>frq!A1</f>
        <v>44654</v>
      </c>
      <c r="P4" s="37">
        <f>frq!A1</f>
        <v>44654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7.8750000000000001E-2</v>
      </c>
      <c r="H6" s="54">
        <f>(BAWANA!U3+BAWANA!V3)/4000</f>
        <v>0</v>
      </c>
      <c r="I6" s="54"/>
      <c r="J6" s="54">
        <f>G6+H6+I6</f>
        <v>7.8750000000000001E-2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7.1989999999999998E-2</v>
      </c>
      <c r="H48" s="54">
        <f>(BAWANA!U45+BAWANA!V45)/4000</f>
        <v>0</v>
      </c>
      <c r="I48" s="54"/>
      <c r="J48" s="54">
        <f t="shared" si="3"/>
        <v>7.1989999999999998E-2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7.1989999999999998E-2</v>
      </c>
      <c r="H49" s="54">
        <f>(BAWANA!U46+BAWANA!V46)/4000</f>
        <v>0</v>
      </c>
      <c r="I49" s="54"/>
      <c r="J49" s="54">
        <f t="shared" si="3"/>
        <v>7.1989999999999998E-2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7.1989999999999998E-2</v>
      </c>
      <c r="H50" s="54">
        <f>(BAWANA!U47+BAWANA!V47)/4000</f>
        <v>0</v>
      </c>
      <c r="I50" s="54"/>
      <c r="J50" s="54">
        <f t="shared" si="3"/>
        <v>7.1989999999999998E-2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7.1989999999999998E-2</v>
      </c>
      <c r="H51" s="54">
        <f>(BAWANA!U48+BAWANA!V48)/4000</f>
        <v>0</v>
      </c>
      <c r="I51" s="54"/>
      <c r="J51" s="54">
        <f t="shared" si="3"/>
        <v>7.1989999999999998E-2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7.1989999999999998E-2</v>
      </c>
      <c r="H52" s="54">
        <f>(BAWANA!U49+BAWANA!V49)/4000</f>
        <v>0</v>
      </c>
      <c r="I52" s="54"/>
      <c r="J52" s="54">
        <f t="shared" si="3"/>
        <v>7.1989999999999998E-2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7.1239999999999998E-2</v>
      </c>
      <c r="H53" s="54">
        <f>(BAWANA!U50+BAWANA!V50)/4000</f>
        <v>0</v>
      </c>
      <c r="I53" s="54"/>
      <c r="J53" s="54">
        <f t="shared" si="3"/>
        <v>7.1239999999999998E-2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7.1239999999999998E-2</v>
      </c>
      <c r="H54" s="54">
        <f>(BAWANA!U51+BAWANA!V51)/4000</f>
        <v>0</v>
      </c>
      <c r="I54" s="54"/>
      <c r="J54" s="54">
        <f t="shared" si="3"/>
        <v>7.1239999999999998E-2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7.1239999999999998E-2</v>
      </c>
      <c r="H55" s="54">
        <f>(BAWANA!U52+BAWANA!V52)/4000</f>
        <v>0</v>
      </c>
      <c r="I55" s="54"/>
      <c r="J55" s="54">
        <f t="shared" si="3"/>
        <v>7.1239999999999998E-2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7.1239999999999998E-2</v>
      </c>
      <c r="H58" s="54">
        <f>(BAWANA!U55+BAWANA!V55)/4000</f>
        <v>0</v>
      </c>
      <c r="I58" s="54"/>
      <c r="J58" s="54">
        <f t="shared" si="3"/>
        <v>7.1239999999999998E-2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7.1239999999999998E-2</v>
      </c>
      <c r="H59" s="54">
        <f>(BAWANA!U56+BAWANA!V56)/4000</f>
        <v>0</v>
      </c>
      <c r="I59" s="54"/>
      <c r="J59" s="54">
        <f t="shared" si="3"/>
        <v>7.1239999999999998E-2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7.1239999999999998E-2</v>
      </c>
      <c r="H60" s="54">
        <f>(BAWANA!U57+BAWANA!V57)/4000</f>
        <v>0</v>
      </c>
      <c r="I60" s="54"/>
      <c r="J60" s="54">
        <f t="shared" si="3"/>
        <v>7.1239999999999998E-2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7.1239999999999998E-2</v>
      </c>
      <c r="H61" s="54">
        <f>(BAWANA!U58+BAWANA!V58)/4000</f>
        <v>0</v>
      </c>
      <c r="I61" s="54"/>
      <c r="J61" s="54">
        <f t="shared" si="3"/>
        <v>7.1239999999999998E-2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7.1239999999999998E-2</v>
      </c>
      <c r="H62" s="54">
        <f>(BAWANA!U59+BAWANA!V59)/4000</f>
        <v>0</v>
      </c>
      <c r="I62" s="54"/>
      <c r="J62" s="54">
        <f t="shared" si="3"/>
        <v>7.1239999999999998E-2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7.1239999999999998E-2</v>
      </c>
      <c r="H63" s="54">
        <f>(BAWANA!U60+BAWANA!V60)/4000</f>
        <v>0</v>
      </c>
      <c r="I63" s="54"/>
      <c r="J63" s="54">
        <f t="shared" si="3"/>
        <v>7.1239999999999998E-2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7.1239999999999998E-2</v>
      </c>
      <c r="H64" s="54">
        <f>(BAWANA!U61+BAWANA!V61)/4000</f>
        <v>0</v>
      </c>
      <c r="I64" s="54"/>
      <c r="J64" s="54">
        <f t="shared" si="3"/>
        <v>7.1239999999999998E-2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7.1239999999999998E-2</v>
      </c>
      <c r="H65" s="54">
        <f>(BAWANA!U62+BAWANA!V62)/4000</f>
        <v>0</v>
      </c>
      <c r="I65" s="54"/>
      <c r="J65" s="54">
        <f t="shared" si="3"/>
        <v>7.1239999999999998E-2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7.1239999999999998E-2</v>
      </c>
      <c r="H66" s="54">
        <f>(BAWANA!U63+BAWANA!V63)/4000</f>
        <v>0</v>
      </c>
      <c r="I66" s="54"/>
      <c r="J66" s="54">
        <f t="shared" si="3"/>
        <v>7.1239999999999998E-2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7.1239999999999998E-2</v>
      </c>
      <c r="H67" s="54">
        <f>(BAWANA!U64+BAWANA!V64)/4000</f>
        <v>0</v>
      </c>
      <c r="I67" s="54"/>
      <c r="J67" s="54">
        <f t="shared" si="3"/>
        <v>7.1239999999999998E-2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7.1239999999999998E-2</v>
      </c>
      <c r="H68" s="54">
        <f>(BAWANA!U65+BAWANA!V65)/4000</f>
        <v>0</v>
      </c>
      <c r="I68" s="54"/>
      <c r="J68" s="54">
        <f t="shared" si="3"/>
        <v>7.1239999999999998E-2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7.1239999999999998E-2</v>
      </c>
      <c r="H69" s="54">
        <f>(BAWANA!U66+BAWANA!V66)/4000</f>
        <v>0</v>
      </c>
      <c r="I69" s="54"/>
      <c r="J69" s="54">
        <f t="shared" si="3"/>
        <v>7.1239999999999998E-2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7.1239999999999998E-2</v>
      </c>
      <c r="H70" s="54">
        <f>(BAWANA!U67+BAWANA!V67)/4000</f>
        <v>0</v>
      </c>
      <c r="I70" s="54"/>
      <c r="J70" s="54">
        <f t="shared" si="3"/>
        <v>7.1239999999999998E-2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7.1239999999999998E-2</v>
      </c>
      <c r="H71" s="54">
        <f>(BAWANA!U68+BAWANA!V68)/4000</f>
        <v>0</v>
      </c>
      <c r="I71" s="54"/>
      <c r="J71" s="54">
        <f t="shared" ref="J71:J101" si="9">G71+H71+I71</f>
        <v>7.1239999999999998E-2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7.1239999999999998E-2</v>
      </c>
      <c r="H72" s="54">
        <f>(BAWANA!U69+BAWANA!V69)/4000</f>
        <v>0</v>
      </c>
      <c r="I72" s="54"/>
      <c r="J72" s="54">
        <f t="shared" si="9"/>
        <v>7.1239999999999998E-2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7.1239999999999998E-2</v>
      </c>
      <c r="H73" s="54">
        <f>(BAWANA!U70+BAWANA!V70)/4000</f>
        <v>0</v>
      </c>
      <c r="I73" s="54"/>
      <c r="J73" s="54">
        <f t="shared" si="9"/>
        <v>7.1239999999999998E-2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7.1989999999999998E-2</v>
      </c>
      <c r="H76" s="54">
        <f>(BAWANA!U73+BAWANA!V73)/4000</f>
        <v>0</v>
      </c>
      <c r="I76" s="54"/>
      <c r="J76" s="54">
        <f t="shared" si="9"/>
        <v>7.1989999999999998E-2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7.1989999999999998E-2</v>
      </c>
      <c r="H77" s="54">
        <f>(BAWANA!U74+BAWANA!V74)/4000</f>
        <v>0</v>
      </c>
      <c r="I77" s="54"/>
      <c r="J77" s="54">
        <f t="shared" si="9"/>
        <v>7.1989999999999998E-2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7.3074900000000049</v>
      </c>
      <c r="H102" s="54">
        <f t="shared" si="14"/>
        <v>0</v>
      </c>
      <c r="I102" s="54"/>
      <c r="J102" s="54">
        <f t="shared" si="14"/>
        <v>7.3074900000000049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217.42</v>
      </c>
      <c r="I3" s="95">
        <v>124.47</v>
      </c>
      <c r="J3" s="95">
        <v>41.49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-4</v>
      </c>
      <c r="S3" s="114">
        <v>0</v>
      </c>
      <c r="U3" s="115">
        <v>-4</v>
      </c>
      <c r="V3" s="116">
        <v>383.38</v>
      </c>
      <c r="W3">
        <v>217.42</v>
      </c>
      <c r="X3">
        <v>124.47</v>
      </c>
      <c r="Y3">
        <v>-4</v>
      </c>
      <c r="Z3">
        <v>0</v>
      </c>
      <c r="AA3">
        <v>41.49</v>
      </c>
    </row>
    <row r="4" spans="1:27">
      <c r="B4" t="s">
        <v>263</v>
      </c>
      <c r="G4" t="s">
        <v>46</v>
      </c>
      <c r="H4" s="115">
        <v>171.08</v>
      </c>
      <c r="I4" s="88">
        <v>99.81</v>
      </c>
      <c r="J4" s="88">
        <v>35.64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-4</v>
      </c>
      <c r="S4" s="116">
        <v>0</v>
      </c>
      <c r="U4" s="115">
        <v>-4</v>
      </c>
      <c r="V4" s="116">
        <v>306.52999999999997</v>
      </c>
      <c r="W4">
        <v>171.08</v>
      </c>
      <c r="X4">
        <v>99.81</v>
      </c>
      <c r="Y4">
        <v>-4</v>
      </c>
      <c r="Z4">
        <v>0</v>
      </c>
      <c r="AA4">
        <v>35.64</v>
      </c>
    </row>
    <row r="5" spans="1:27">
      <c r="G5" t="s">
        <v>47</v>
      </c>
      <c r="H5" s="115">
        <v>99.59</v>
      </c>
      <c r="I5" s="88">
        <v>65.28</v>
      </c>
      <c r="J5" s="88">
        <v>24.18</v>
      </c>
      <c r="K5" s="88">
        <v>4.84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193.89</v>
      </c>
      <c r="W5">
        <v>99.59</v>
      </c>
      <c r="X5">
        <v>65.28</v>
      </c>
      <c r="Y5">
        <v>0</v>
      </c>
      <c r="Z5">
        <v>4.84</v>
      </c>
      <c r="AA5">
        <v>24.18</v>
      </c>
    </row>
    <row r="6" spans="1:27">
      <c r="G6" t="s">
        <v>48</v>
      </c>
      <c r="H6" s="115">
        <v>78.56</v>
      </c>
      <c r="I6" s="88">
        <v>54.25</v>
      </c>
      <c r="J6" s="88">
        <v>21.7</v>
      </c>
      <c r="K6" s="88">
        <v>4.34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-4</v>
      </c>
      <c r="S6" s="116">
        <v>0</v>
      </c>
      <c r="U6" s="115">
        <v>-4</v>
      </c>
      <c r="V6" s="116">
        <v>158.85</v>
      </c>
      <c r="W6">
        <v>78.56</v>
      </c>
      <c r="X6">
        <v>54.25</v>
      </c>
      <c r="Y6">
        <v>-4</v>
      </c>
      <c r="Z6">
        <v>4.34</v>
      </c>
      <c r="AA6">
        <v>21.7</v>
      </c>
    </row>
    <row r="7" spans="1:27">
      <c r="G7" t="s">
        <v>49</v>
      </c>
      <c r="H7" s="115">
        <v>90.02</v>
      </c>
      <c r="I7" s="88">
        <v>53.58</v>
      </c>
      <c r="J7" s="88">
        <v>5.36</v>
      </c>
      <c r="K7" s="88">
        <v>5.36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154.32</v>
      </c>
      <c r="W7">
        <v>90.02</v>
      </c>
      <c r="X7">
        <v>53.58</v>
      </c>
      <c r="Y7">
        <v>0</v>
      </c>
      <c r="Z7">
        <v>5.36</v>
      </c>
      <c r="AA7">
        <v>5.36</v>
      </c>
    </row>
    <row r="8" spans="1:27">
      <c r="G8" t="s">
        <v>50</v>
      </c>
      <c r="H8" s="115">
        <v>88.95</v>
      </c>
      <c r="I8" s="88">
        <v>50.83</v>
      </c>
      <c r="J8" s="88">
        <v>31.76</v>
      </c>
      <c r="K8" s="88">
        <v>3.17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174.71</v>
      </c>
      <c r="W8">
        <v>88.95</v>
      </c>
      <c r="X8">
        <v>50.83</v>
      </c>
      <c r="Y8">
        <v>0</v>
      </c>
      <c r="Z8">
        <v>3.17</v>
      </c>
      <c r="AA8">
        <v>31.76</v>
      </c>
    </row>
    <row r="9" spans="1:27">
      <c r="G9" t="s">
        <v>51</v>
      </c>
      <c r="H9" s="115">
        <v>125.31</v>
      </c>
      <c r="I9" s="88">
        <v>87.79</v>
      </c>
      <c r="J9" s="88">
        <v>95.77</v>
      </c>
      <c r="K9" s="88">
        <v>3.99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-4</v>
      </c>
      <c r="S9" s="116">
        <v>0</v>
      </c>
      <c r="U9" s="115">
        <v>-4</v>
      </c>
      <c r="V9" s="116">
        <v>312.86</v>
      </c>
      <c r="W9">
        <v>125.31</v>
      </c>
      <c r="X9">
        <v>87.79</v>
      </c>
      <c r="Y9">
        <v>-4</v>
      </c>
      <c r="Z9">
        <v>3.99</v>
      </c>
      <c r="AA9">
        <v>95.77</v>
      </c>
    </row>
    <row r="10" spans="1:27">
      <c r="G10" t="s">
        <v>52</v>
      </c>
      <c r="H10" s="115">
        <v>127.66</v>
      </c>
      <c r="I10" s="88">
        <v>48.36</v>
      </c>
      <c r="J10" s="88">
        <v>87.04</v>
      </c>
      <c r="K10" s="88">
        <v>4.84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-4</v>
      </c>
      <c r="S10" s="116">
        <v>0</v>
      </c>
      <c r="U10" s="115">
        <v>-4</v>
      </c>
      <c r="V10" s="116">
        <v>267.89999999999998</v>
      </c>
      <c r="W10">
        <v>127.66</v>
      </c>
      <c r="X10">
        <v>48.36</v>
      </c>
      <c r="Y10">
        <v>-4</v>
      </c>
      <c r="Z10">
        <v>4.84</v>
      </c>
      <c r="AA10">
        <v>87.04</v>
      </c>
    </row>
    <row r="11" spans="1:27">
      <c r="G11" t="s">
        <v>53</v>
      </c>
      <c r="H11" s="115">
        <v>19.350000000000001</v>
      </c>
      <c r="I11" s="88">
        <v>9.67</v>
      </c>
      <c r="J11" s="88">
        <v>19.34</v>
      </c>
      <c r="K11" s="88">
        <v>4.84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-4</v>
      </c>
      <c r="S11" s="116">
        <v>0</v>
      </c>
      <c r="U11" s="115">
        <v>-4</v>
      </c>
      <c r="V11" s="116">
        <v>53.2</v>
      </c>
      <c r="W11">
        <v>19.350000000000001</v>
      </c>
      <c r="X11">
        <v>9.67</v>
      </c>
      <c r="Y11">
        <v>-4</v>
      </c>
      <c r="Z11">
        <v>4.84</v>
      </c>
      <c r="AA11">
        <v>19.34</v>
      </c>
    </row>
    <row r="12" spans="1:27">
      <c r="G12" t="s">
        <v>54</v>
      </c>
      <c r="H12" s="115">
        <v>0</v>
      </c>
      <c r="I12" s="88">
        <v>0</v>
      </c>
      <c r="J12" s="88">
        <v>48.36</v>
      </c>
      <c r="K12" s="88">
        <v>4.84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-4</v>
      </c>
      <c r="S12" s="116">
        <v>0</v>
      </c>
      <c r="U12" s="115">
        <v>-4</v>
      </c>
      <c r="V12" s="116">
        <v>53.2</v>
      </c>
      <c r="W12">
        <v>0</v>
      </c>
      <c r="X12">
        <v>0</v>
      </c>
      <c r="Y12">
        <v>-4</v>
      </c>
      <c r="Z12">
        <v>4.84</v>
      </c>
      <c r="AA12">
        <v>48.36</v>
      </c>
    </row>
    <row r="13" spans="1:27">
      <c r="G13" t="s">
        <v>55</v>
      </c>
      <c r="H13" s="115">
        <v>0</v>
      </c>
      <c r="I13" s="88">
        <v>0</v>
      </c>
      <c r="J13" s="88">
        <v>53.19</v>
      </c>
      <c r="K13" s="88">
        <v>4.84</v>
      </c>
      <c r="L13" s="88">
        <v>0.97</v>
      </c>
      <c r="M13" s="116">
        <v>0</v>
      </c>
      <c r="N13" s="115">
        <v>-71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-71</v>
      </c>
      <c r="V13" s="116">
        <v>59</v>
      </c>
      <c r="W13">
        <v>-71</v>
      </c>
      <c r="X13">
        <v>0</v>
      </c>
      <c r="Y13">
        <v>0.97</v>
      </c>
      <c r="Z13">
        <v>4.84</v>
      </c>
      <c r="AA13">
        <v>53.19</v>
      </c>
    </row>
    <row r="14" spans="1:27">
      <c r="G14" t="s">
        <v>56</v>
      </c>
      <c r="H14" s="115">
        <v>0</v>
      </c>
      <c r="I14" s="88">
        <v>0</v>
      </c>
      <c r="J14" s="88">
        <v>53.19</v>
      </c>
      <c r="K14" s="88">
        <v>4.84</v>
      </c>
      <c r="L14" s="88">
        <v>0</v>
      </c>
      <c r="M14" s="116">
        <v>0</v>
      </c>
      <c r="N14" s="115">
        <v>-67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-67</v>
      </c>
      <c r="V14" s="116">
        <v>58.03</v>
      </c>
      <c r="W14">
        <v>-67</v>
      </c>
      <c r="X14">
        <v>0</v>
      </c>
      <c r="Y14">
        <v>0</v>
      </c>
      <c r="Z14">
        <v>4.84</v>
      </c>
      <c r="AA14">
        <v>53.19</v>
      </c>
    </row>
    <row r="15" spans="1:27">
      <c r="G15" t="s">
        <v>57</v>
      </c>
      <c r="H15" s="115">
        <v>0</v>
      </c>
      <c r="I15" s="88">
        <v>0</v>
      </c>
      <c r="J15" s="88">
        <v>9.67</v>
      </c>
      <c r="K15" s="88">
        <v>4.84</v>
      </c>
      <c r="L15" s="88">
        <v>0</v>
      </c>
      <c r="M15" s="116">
        <v>0</v>
      </c>
      <c r="N15" s="115">
        <v>-89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-89</v>
      </c>
      <c r="V15" s="116">
        <v>14.51</v>
      </c>
      <c r="W15">
        <v>-89</v>
      </c>
      <c r="X15">
        <v>0</v>
      </c>
      <c r="Y15">
        <v>0</v>
      </c>
      <c r="Z15">
        <v>4.84</v>
      </c>
      <c r="AA15">
        <v>9.67</v>
      </c>
    </row>
    <row r="16" spans="1:27">
      <c r="G16" t="s">
        <v>58</v>
      </c>
      <c r="H16" s="115">
        <v>0</v>
      </c>
      <c r="I16" s="88">
        <v>24.18</v>
      </c>
      <c r="J16" s="88">
        <v>62.86</v>
      </c>
      <c r="K16" s="88">
        <v>4.84</v>
      </c>
      <c r="L16" s="88">
        <v>0</v>
      </c>
      <c r="M16" s="116">
        <v>0</v>
      </c>
      <c r="N16" s="115">
        <v>-57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-57</v>
      </c>
      <c r="V16" s="116">
        <v>91.88</v>
      </c>
      <c r="W16">
        <v>-57</v>
      </c>
      <c r="X16">
        <v>24.18</v>
      </c>
      <c r="Y16">
        <v>0</v>
      </c>
      <c r="Z16">
        <v>4.84</v>
      </c>
      <c r="AA16">
        <v>62.86</v>
      </c>
    </row>
    <row r="17" spans="7:27">
      <c r="G17" t="s">
        <v>59</v>
      </c>
      <c r="H17" s="115">
        <v>0</v>
      </c>
      <c r="I17" s="88">
        <v>0</v>
      </c>
      <c r="J17" s="88">
        <v>53.19</v>
      </c>
      <c r="K17" s="88">
        <v>4.84</v>
      </c>
      <c r="L17" s="88">
        <v>0</v>
      </c>
      <c r="M17" s="116">
        <v>0</v>
      </c>
      <c r="N17" s="115">
        <v>-20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-20</v>
      </c>
      <c r="V17" s="116">
        <v>58.03</v>
      </c>
      <c r="W17">
        <v>-20</v>
      </c>
      <c r="X17">
        <v>0</v>
      </c>
      <c r="Y17">
        <v>0</v>
      </c>
      <c r="Z17">
        <v>4.84</v>
      </c>
      <c r="AA17">
        <v>53.19</v>
      </c>
    </row>
    <row r="18" spans="7:27">
      <c r="G18" t="s">
        <v>60</v>
      </c>
      <c r="H18" s="115">
        <v>0</v>
      </c>
      <c r="I18" s="88">
        <v>0</v>
      </c>
      <c r="J18" s="88">
        <v>53.19</v>
      </c>
      <c r="K18" s="88">
        <v>4.84</v>
      </c>
      <c r="L18" s="88">
        <v>0</v>
      </c>
      <c r="M18" s="116">
        <v>0</v>
      </c>
      <c r="N18" s="115">
        <v>-14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-14</v>
      </c>
      <c r="V18" s="116">
        <v>58.03</v>
      </c>
      <c r="W18">
        <v>-14</v>
      </c>
      <c r="X18">
        <v>0</v>
      </c>
      <c r="Y18">
        <v>0</v>
      </c>
      <c r="Z18">
        <v>4.84</v>
      </c>
      <c r="AA18">
        <v>53.19</v>
      </c>
    </row>
    <row r="19" spans="7:27">
      <c r="G19" t="s">
        <v>61</v>
      </c>
      <c r="H19" s="115">
        <v>0</v>
      </c>
      <c r="I19" s="88">
        <v>9.67</v>
      </c>
      <c r="J19" s="88">
        <v>27.08</v>
      </c>
      <c r="K19" s="88">
        <v>4.84</v>
      </c>
      <c r="L19" s="88">
        <v>0.97</v>
      </c>
      <c r="M19" s="116">
        <v>0</v>
      </c>
      <c r="N19" s="115">
        <v>-30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-30</v>
      </c>
      <c r="V19" s="116">
        <v>42.56</v>
      </c>
      <c r="W19">
        <v>-30</v>
      </c>
      <c r="X19">
        <v>9.67</v>
      </c>
      <c r="Y19">
        <v>0.97</v>
      </c>
      <c r="Z19">
        <v>4.84</v>
      </c>
      <c r="AA19">
        <v>27.08</v>
      </c>
    </row>
    <row r="20" spans="7:27">
      <c r="G20" t="s">
        <v>62</v>
      </c>
      <c r="H20" s="115">
        <v>0</v>
      </c>
      <c r="I20" s="88">
        <v>9.67</v>
      </c>
      <c r="J20" s="88">
        <v>62.87</v>
      </c>
      <c r="K20" s="88">
        <v>4.84</v>
      </c>
      <c r="L20" s="88">
        <v>0</v>
      </c>
      <c r="M20" s="116">
        <v>0</v>
      </c>
      <c r="N20" s="115">
        <v>-5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-5</v>
      </c>
      <c r="V20" s="116">
        <v>77.38</v>
      </c>
      <c r="W20">
        <v>-5</v>
      </c>
      <c r="X20">
        <v>9.67</v>
      </c>
      <c r="Y20">
        <v>0</v>
      </c>
      <c r="Z20">
        <v>4.84</v>
      </c>
      <c r="AA20">
        <v>62.87</v>
      </c>
    </row>
    <row r="21" spans="7:27">
      <c r="G21" t="s">
        <v>63</v>
      </c>
      <c r="H21" s="115">
        <v>0</v>
      </c>
      <c r="I21" s="88">
        <v>9.67</v>
      </c>
      <c r="J21" s="88">
        <v>9.67</v>
      </c>
      <c r="K21" s="88">
        <v>4.84</v>
      </c>
      <c r="L21" s="88">
        <v>0</v>
      </c>
      <c r="M21" s="116">
        <v>0</v>
      </c>
      <c r="N21" s="115">
        <v>-48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-48</v>
      </c>
      <c r="V21" s="116">
        <v>24.18</v>
      </c>
      <c r="W21">
        <v>-48</v>
      </c>
      <c r="X21">
        <v>9.67</v>
      </c>
      <c r="Y21">
        <v>0</v>
      </c>
      <c r="Z21">
        <v>4.84</v>
      </c>
      <c r="AA21">
        <v>9.67</v>
      </c>
    </row>
    <row r="22" spans="7:27">
      <c r="G22" t="s">
        <v>64</v>
      </c>
      <c r="H22" s="115">
        <v>0</v>
      </c>
      <c r="I22" s="88">
        <v>0</v>
      </c>
      <c r="J22" s="88">
        <v>58.03</v>
      </c>
      <c r="K22" s="88">
        <v>4.84</v>
      </c>
      <c r="L22" s="88">
        <v>0</v>
      </c>
      <c r="M22" s="116">
        <v>0</v>
      </c>
      <c r="N22" s="115">
        <v>-13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-13</v>
      </c>
      <c r="V22" s="116">
        <v>62.87</v>
      </c>
      <c r="W22">
        <v>-13</v>
      </c>
      <c r="X22">
        <v>0</v>
      </c>
      <c r="Y22">
        <v>0</v>
      </c>
      <c r="Z22">
        <v>4.84</v>
      </c>
      <c r="AA22">
        <v>58.03</v>
      </c>
    </row>
    <row r="23" spans="7:27">
      <c r="G23" t="s">
        <v>65</v>
      </c>
      <c r="H23" s="115">
        <v>0</v>
      </c>
      <c r="I23" s="88">
        <v>19.34</v>
      </c>
      <c r="J23" s="88">
        <v>58.03</v>
      </c>
      <c r="K23" s="88">
        <v>4.84</v>
      </c>
      <c r="L23" s="88">
        <v>0</v>
      </c>
      <c r="M23" s="116">
        <v>0</v>
      </c>
      <c r="N23" s="115">
        <v>-16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-16</v>
      </c>
      <c r="V23" s="116">
        <v>82.21</v>
      </c>
      <c r="W23">
        <v>-16</v>
      </c>
      <c r="X23">
        <v>19.34</v>
      </c>
      <c r="Y23">
        <v>0</v>
      </c>
      <c r="Z23">
        <v>4.84</v>
      </c>
      <c r="AA23">
        <v>58.03</v>
      </c>
    </row>
    <row r="24" spans="7:27">
      <c r="G24" t="s">
        <v>66</v>
      </c>
      <c r="H24" s="115">
        <v>0</v>
      </c>
      <c r="I24" s="88">
        <v>0</v>
      </c>
      <c r="J24" s="88">
        <v>62.86</v>
      </c>
      <c r="K24" s="88">
        <v>4.84</v>
      </c>
      <c r="L24" s="88">
        <v>0</v>
      </c>
      <c r="M24" s="116">
        <v>0</v>
      </c>
      <c r="N24" s="115">
        <v>-41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-51</v>
      </c>
      <c r="V24" s="116">
        <v>67.7</v>
      </c>
      <c r="W24">
        <v>-41</v>
      </c>
      <c r="X24">
        <v>-10</v>
      </c>
      <c r="Y24">
        <v>0</v>
      </c>
      <c r="Z24">
        <v>4.84</v>
      </c>
      <c r="AA24">
        <v>62.86</v>
      </c>
    </row>
    <row r="25" spans="7:27">
      <c r="G25" t="s">
        <v>67</v>
      </c>
      <c r="H25" s="115">
        <v>0</v>
      </c>
      <c r="I25" s="88">
        <v>0</v>
      </c>
      <c r="J25" s="88">
        <v>62.87</v>
      </c>
      <c r="K25" s="88">
        <v>4.84</v>
      </c>
      <c r="L25" s="88">
        <v>2.9</v>
      </c>
      <c r="M25" s="116">
        <v>0</v>
      </c>
      <c r="N25" s="115">
        <v>-5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-25</v>
      </c>
      <c r="V25" s="116">
        <v>70.61</v>
      </c>
      <c r="W25">
        <v>-5</v>
      </c>
      <c r="X25">
        <v>-20</v>
      </c>
      <c r="Y25">
        <v>2.9</v>
      </c>
      <c r="Z25">
        <v>4.84</v>
      </c>
      <c r="AA25">
        <v>62.87</v>
      </c>
    </row>
    <row r="26" spans="7:27">
      <c r="G26" t="s">
        <v>68</v>
      </c>
      <c r="H26" s="115">
        <v>0</v>
      </c>
      <c r="I26" s="88">
        <v>0</v>
      </c>
      <c r="J26" s="88">
        <v>62.86</v>
      </c>
      <c r="K26" s="88">
        <v>4.84</v>
      </c>
      <c r="L26" s="88">
        <v>0</v>
      </c>
      <c r="M26" s="116">
        <v>0</v>
      </c>
      <c r="N26" s="115">
        <v>-25</v>
      </c>
      <c r="O26" s="88">
        <v>-20</v>
      </c>
      <c r="P26" s="88">
        <v>0</v>
      </c>
      <c r="Q26" s="88">
        <v>0</v>
      </c>
      <c r="R26" s="88">
        <v>0</v>
      </c>
      <c r="S26" s="116">
        <v>0</v>
      </c>
      <c r="U26" s="115">
        <v>-45</v>
      </c>
      <c r="V26" s="116">
        <v>67.7</v>
      </c>
      <c r="W26">
        <v>-25</v>
      </c>
      <c r="X26">
        <v>-20</v>
      </c>
      <c r="Y26">
        <v>0</v>
      </c>
      <c r="Z26">
        <v>4.84</v>
      </c>
      <c r="AA26">
        <v>62.86</v>
      </c>
    </row>
    <row r="27" spans="7:27">
      <c r="G27" t="s">
        <v>69</v>
      </c>
      <c r="H27" s="115">
        <v>0</v>
      </c>
      <c r="I27" s="88">
        <v>0</v>
      </c>
      <c r="J27" s="88">
        <v>4.84</v>
      </c>
      <c r="K27" s="88">
        <v>4.83</v>
      </c>
      <c r="L27" s="88">
        <v>0</v>
      </c>
      <c r="M27" s="116">
        <v>0</v>
      </c>
      <c r="N27" s="115">
        <v>-20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-20</v>
      </c>
      <c r="V27" s="116">
        <v>9.67</v>
      </c>
      <c r="W27">
        <v>-20</v>
      </c>
      <c r="X27">
        <v>0</v>
      </c>
      <c r="Y27">
        <v>0</v>
      </c>
      <c r="Z27">
        <v>4.83</v>
      </c>
      <c r="AA27">
        <v>4.84</v>
      </c>
    </row>
    <row r="28" spans="7:27">
      <c r="G28" t="s">
        <v>70</v>
      </c>
      <c r="H28" s="115">
        <v>0</v>
      </c>
      <c r="I28" s="88">
        <v>0</v>
      </c>
      <c r="J28" s="88">
        <v>67.7</v>
      </c>
      <c r="K28" s="88">
        <v>4.84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72.540000000000006</v>
      </c>
      <c r="W28">
        <v>0</v>
      </c>
      <c r="X28">
        <v>0</v>
      </c>
      <c r="Y28">
        <v>0</v>
      </c>
      <c r="Z28">
        <v>4.84</v>
      </c>
      <c r="AA28">
        <v>67.7</v>
      </c>
    </row>
    <row r="29" spans="7:27">
      <c r="G29" t="s">
        <v>71</v>
      </c>
      <c r="H29" s="115">
        <v>33.85</v>
      </c>
      <c r="I29" s="88">
        <v>77.38</v>
      </c>
      <c r="J29" s="88">
        <v>67.7</v>
      </c>
      <c r="K29" s="88">
        <v>4.84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183.77</v>
      </c>
      <c r="W29">
        <v>33.85</v>
      </c>
      <c r="X29">
        <v>77.38</v>
      </c>
      <c r="Y29">
        <v>0</v>
      </c>
      <c r="Z29">
        <v>4.84</v>
      </c>
      <c r="AA29">
        <v>67.7</v>
      </c>
    </row>
    <row r="30" spans="7:27">
      <c r="G30" t="s">
        <v>72</v>
      </c>
      <c r="H30" s="115">
        <v>0</v>
      </c>
      <c r="I30" s="88">
        <v>48.36</v>
      </c>
      <c r="J30" s="88">
        <v>67.7</v>
      </c>
      <c r="K30" s="88">
        <v>4.84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120.9</v>
      </c>
      <c r="W30">
        <v>0</v>
      </c>
      <c r="X30">
        <v>48.36</v>
      </c>
      <c r="Y30">
        <v>0</v>
      </c>
      <c r="Z30">
        <v>4.84</v>
      </c>
      <c r="AA30">
        <v>67.7</v>
      </c>
    </row>
    <row r="31" spans="7:27">
      <c r="G31" t="s">
        <v>73</v>
      </c>
      <c r="H31" s="115">
        <v>0</v>
      </c>
      <c r="I31" s="88">
        <v>38.69</v>
      </c>
      <c r="J31" s="88">
        <v>67.7</v>
      </c>
      <c r="K31" s="88">
        <v>4.84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115.1</v>
      </c>
      <c r="W31">
        <v>0</v>
      </c>
      <c r="X31">
        <v>38.69</v>
      </c>
      <c r="Y31">
        <v>3.87</v>
      </c>
      <c r="Z31">
        <v>4.84</v>
      </c>
      <c r="AA31">
        <v>67.7</v>
      </c>
    </row>
    <row r="32" spans="7:27">
      <c r="G32" t="s">
        <v>74</v>
      </c>
      <c r="H32" s="115">
        <v>0</v>
      </c>
      <c r="I32" s="88">
        <v>43.52</v>
      </c>
      <c r="J32" s="88">
        <v>29.02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72.540000000000006</v>
      </c>
      <c r="W32">
        <v>0</v>
      </c>
      <c r="X32">
        <v>43.52</v>
      </c>
      <c r="Y32">
        <v>0</v>
      </c>
      <c r="Z32">
        <v>0</v>
      </c>
      <c r="AA32">
        <v>29.02</v>
      </c>
    </row>
    <row r="33" spans="7:27">
      <c r="G33" t="s">
        <v>75</v>
      </c>
      <c r="H33" s="115">
        <v>20.309999999999999</v>
      </c>
      <c r="I33" s="88">
        <v>21.28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-5</v>
      </c>
      <c r="Q33" s="88">
        <v>0</v>
      </c>
      <c r="R33" s="88">
        <v>0</v>
      </c>
      <c r="S33" s="116">
        <v>0</v>
      </c>
      <c r="U33" s="115">
        <v>-5</v>
      </c>
      <c r="V33" s="116">
        <v>41.59</v>
      </c>
      <c r="W33">
        <v>20.309999999999999</v>
      </c>
      <c r="X33">
        <v>21.28</v>
      </c>
      <c r="Y33">
        <v>0</v>
      </c>
      <c r="Z33">
        <v>0</v>
      </c>
      <c r="AA33">
        <v>-5</v>
      </c>
    </row>
    <row r="34" spans="7:27">
      <c r="G34" t="s">
        <v>76</v>
      </c>
      <c r="H34" s="115">
        <v>0</v>
      </c>
      <c r="I34" s="88">
        <v>17.41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17.41</v>
      </c>
      <c r="W34">
        <v>0</v>
      </c>
      <c r="X34">
        <v>17.41</v>
      </c>
      <c r="Y34">
        <v>0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-58</v>
      </c>
      <c r="O35" s="88">
        <v>-15</v>
      </c>
      <c r="P35" s="88">
        <v>-275</v>
      </c>
      <c r="Q35" s="88">
        <v>0</v>
      </c>
      <c r="R35" s="88">
        <v>0</v>
      </c>
      <c r="S35" s="116">
        <v>0</v>
      </c>
      <c r="U35" s="115">
        <v>-348</v>
      </c>
      <c r="V35" s="116">
        <v>0</v>
      </c>
      <c r="W35">
        <v>-58</v>
      </c>
      <c r="X35">
        <v>-15</v>
      </c>
      <c r="Y35">
        <v>0</v>
      </c>
      <c r="Z35">
        <v>0</v>
      </c>
      <c r="AA35">
        <v>-275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-77</v>
      </c>
      <c r="O36" s="88">
        <v>-30</v>
      </c>
      <c r="P36" s="88">
        <v>-225</v>
      </c>
      <c r="Q36" s="88">
        <v>0</v>
      </c>
      <c r="R36" s="88">
        <v>0</v>
      </c>
      <c r="S36" s="116">
        <v>0</v>
      </c>
      <c r="U36" s="115">
        <v>-332</v>
      </c>
      <c r="V36" s="116">
        <v>0</v>
      </c>
      <c r="W36">
        <v>-77</v>
      </c>
      <c r="X36">
        <v>-30</v>
      </c>
      <c r="Y36">
        <v>0</v>
      </c>
      <c r="Z36">
        <v>0</v>
      </c>
      <c r="AA36">
        <v>-225</v>
      </c>
    </row>
    <row r="37" spans="7:27">
      <c r="G37" t="s">
        <v>79</v>
      </c>
      <c r="H37" s="115">
        <v>0</v>
      </c>
      <c r="I37" s="88">
        <v>14.51</v>
      </c>
      <c r="J37" s="88">
        <v>0</v>
      </c>
      <c r="K37" s="88">
        <v>0</v>
      </c>
      <c r="L37" s="88">
        <v>3.87</v>
      </c>
      <c r="M37" s="116">
        <v>0</v>
      </c>
      <c r="N37" s="115">
        <v>-75</v>
      </c>
      <c r="O37" s="88">
        <v>0</v>
      </c>
      <c r="P37" s="88">
        <v>-277</v>
      </c>
      <c r="Q37" s="88">
        <v>0</v>
      </c>
      <c r="R37" s="88">
        <v>0</v>
      </c>
      <c r="S37" s="116">
        <v>0</v>
      </c>
      <c r="U37" s="115">
        <v>-352</v>
      </c>
      <c r="V37" s="116">
        <v>18.38</v>
      </c>
      <c r="W37">
        <v>-75</v>
      </c>
      <c r="X37">
        <v>14.51</v>
      </c>
      <c r="Y37">
        <v>3.87</v>
      </c>
      <c r="Z37">
        <v>0</v>
      </c>
      <c r="AA37">
        <v>-277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-70</v>
      </c>
      <c r="O38" s="88">
        <v>-40</v>
      </c>
      <c r="P38" s="88">
        <v>-225</v>
      </c>
      <c r="Q38" s="88">
        <v>0</v>
      </c>
      <c r="R38" s="88">
        <v>0</v>
      </c>
      <c r="S38" s="116">
        <v>0</v>
      </c>
      <c r="U38" s="115">
        <v>-335</v>
      </c>
      <c r="V38" s="116">
        <v>0</v>
      </c>
      <c r="W38">
        <v>-70</v>
      </c>
      <c r="X38">
        <v>-40</v>
      </c>
      <c r="Y38">
        <v>0</v>
      </c>
      <c r="Z38">
        <v>0</v>
      </c>
      <c r="AA38">
        <v>-225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-104</v>
      </c>
      <c r="O39" s="88">
        <v>-55</v>
      </c>
      <c r="P39" s="88">
        <v>-220</v>
      </c>
      <c r="Q39" s="88">
        <v>0</v>
      </c>
      <c r="R39" s="88">
        <v>0</v>
      </c>
      <c r="S39" s="116">
        <v>0</v>
      </c>
      <c r="U39" s="115">
        <v>-379</v>
      </c>
      <c r="V39" s="116">
        <v>0</v>
      </c>
      <c r="W39">
        <v>-104</v>
      </c>
      <c r="X39">
        <v>-55</v>
      </c>
      <c r="Y39">
        <v>0</v>
      </c>
      <c r="Z39">
        <v>0</v>
      </c>
      <c r="AA39">
        <v>-220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-86</v>
      </c>
      <c r="O40" s="88">
        <v>-55</v>
      </c>
      <c r="P40" s="88">
        <v>-220</v>
      </c>
      <c r="Q40" s="88">
        <v>0</v>
      </c>
      <c r="R40" s="88">
        <v>0</v>
      </c>
      <c r="S40" s="116">
        <v>0</v>
      </c>
      <c r="U40" s="115">
        <v>-361</v>
      </c>
      <c r="V40" s="116">
        <v>0</v>
      </c>
      <c r="W40">
        <v>-86</v>
      </c>
      <c r="X40">
        <v>-55</v>
      </c>
      <c r="Y40">
        <v>0</v>
      </c>
      <c r="Z40">
        <v>0</v>
      </c>
      <c r="AA40">
        <v>-220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-95</v>
      </c>
      <c r="O41" s="88">
        <v>-32</v>
      </c>
      <c r="P41" s="88">
        <v>-220</v>
      </c>
      <c r="Q41" s="88">
        <v>0</v>
      </c>
      <c r="R41" s="88">
        <v>0</v>
      </c>
      <c r="S41" s="116">
        <v>0</v>
      </c>
      <c r="U41" s="115">
        <v>-347</v>
      </c>
      <c r="V41" s="116">
        <v>0</v>
      </c>
      <c r="W41">
        <v>-95</v>
      </c>
      <c r="X41">
        <v>-32</v>
      </c>
      <c r="Y41">
        <v>0</v>
      </c>
      <c r="Z41">
        <v>0</v>
      </c>
      <c r="AA41">
        <v>-220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-109</v>
      </c>
      <c r="O42" s="88">
        <v>-63</v>
      </c>
      <c r="P42" s="88">
        <v>-220</v>
      </c>
      <c r="Q42" s="88">
        <v>0</v>
      </c>
      <c r="R42" s="88">
        <v>0</v>
      </c>
      <c r="S42" s="116">
        <v>0</v>
      </c>
      <c r="U42" s="115">
        <v>-392</v>
      </c>
      <c r="V42" s="116">
        <v>0</v>
      </c>
      <c r="W42">
        <v>-109</v>
      </c>
      <c r="X42">
        <v>-63</v>
      </c>
      <c r="Y42">
        <v>0</v>
      </c>
      <c r="Z42">
        <v>0</v>
      </c>
      <c r="AA42">
        <v>-220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3.39</v>
      </c>
      <c r="M43" s="116">
        <v>0</v>
      </c>
      <c r="N43" s="115">
        <v>-85</v>
      </c>
      <c r="O43" s="88">
        <v>-21</v>
      </c>
      <c r="P43" s="88">
        <v>-300</v>
      </c>
      <c r="Q43" s="88">
        <v>0</v>
      </c>
      <c r="R43" s="88">
        <v>0</v>
      </c>
      <c r="S43" s="116">
        <v>0</v>
      </c>
      <c r="U43" s="115">
        <v>-406</v>
      </c>
      <c r="V43" s="116">
        <v>3.39</v>
      </c>
      <c r="W43">
        <v>-85</v>
      </c>
      <c r="X43">
        <v>-21</v>
      </c>
      <c r="Y43">
        <v>3.39</v>
      </c>
      <c r="Z43">
        <v>0</v>
      </c>
      <c r="AA43">
        <v>-300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-130</v>
      </c>
      <c r="O44" s="88">
        <v>-23</v>
      </c>
      <c r="P44" s="88">
        <v>-250</v>
      </c>
      <c r="Q44" s="88">
        <v>0</v>
      </c>
      <c r="R44" s="88">
        <v>0</v>
      </c>
      <c r="S44" s="116">
        <v>0</v>
      </c>
      <c r="U44" s="115">
        <v>-403</v>
      </c>
      <c r="V44" s="116">
        <v>0</v>
      </c>
      <c r="W44">
        <v>-130</v>
      </c>
      <c r="X44">
        <v>-23</v>
      </c>
      <c r="Y44">
        <v>0</v>
      </c>
      <c r="Z44">
        <v>0</v>
      </c>
      <c r="AA44">
        <v>-250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-28</v>
      </c>
      <c r="O45" s="88">
        <v>-12</v>
      </c>
      <c r="P45" s="88">
        <v>-300</v>
      </c>
      <c r="Q45" s="88">
        <v>-60</v>
      </c>
      <c r="R45" s="88">
        <v>0</v>
      </c>
      <c r="S45" s="116">
        <v>0</v>
      </c>
      <c r="U45" s="115">
        <v>-400</v>
      </c>
      <c r="V45" s="116">
        <v>0</v>
      </c>
      <c r="W45">
        <v>-28</v>
      </c>
      <c r="X45">
        <v>-12</v>
      </c>
      <c r="Y45">
        <v>0</v>
      </c>
      <c r="Z45">
        <v>-60</v>
      </c>
      <c r="AA45">
        <v>-300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-26</v>
      </c>
      <c r="O46" s="88">
        <v>-15</v>
      </c>
      <c r="P46" s="88">
        <v>-300</v>
      </c>
      <c r="Q46" s="88">
        <v>-60</v>
      </c>
      <c r="R46" s="88">
        <v>0</v>
      </c>
      <c r="S46" s="116">
        <v>0</v>
      </c>
      <c r="U46" s="115">
        <v>-401</v>
      </c>
      <c r="V46" s="116">
        <v>0</v>
      </c>
      <c r="W46">
        <v>-26</v>
      </c>
      <c r="X46">
        <v>-15</v>
      </c>
      <c r="Y46">
        <v>0</v>
      </c>
      <c r="Z46">
        <v>-60</v>
      </c>
      <c r="AA46">
        <v>-300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-63</v>
      </c>
      <c r="O47" s="88">
        <v>-58</v>
      </c>
      <c r="P47" s="88">
        <v>-345</v>
      </c>
      <c r="Q47" s="88">
        <v>-60</v>
      </c>
      <c r="R47" s="88">
        <v>0</v>
      </c>
      <c r="S47" s="116">
        <v>0</v>
      </c>
      <c r="U47" s="115">
        <v>-526</v>
      </c>
      <c r="V47" s="116">
        <v>0</v>
      </c>
      <c r="W47">
        <v>-63</v>
      </c>
      <c r="X47">
        <v>-58</v>
      </c>
      <c r="Y47">
        <v>0</v>
      </c>
      <c r="Z47">
        <v>-60</v>
      </c>
      <c r="AA47">
        <v>-345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-99</v>
      </c>
      <c r="O48" s="88">
        <v>-12</v>
      </c>
      <c r="P48" s="88">
        <v>-290</v>
      </c>
      <c r="Q48" s="88">
        <v>-95</v>
      </c>
      <c r="R48" s="88">
        <v>0</v>
      </c>
      <c r="S48" s="116">
        <v>0</v>
      </c>
      <c r="U48" s="115">
        <v>-496</v>
      </c>
      <c r="V48" s="116">
        <v>0</v>
      </c>
      <c r="W48">
        <v>-99</v>
      </c>
      <c r="X48">
        <v>-12</v>
      </c>
      <c r="Y48">
        <v>0</v>
      </c>
      <c r="Z48">
        <v>-95</v>
      </c>
      <c r="AA48">
        <v>-290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0.68</v>
      </c>
      <c r="M49" s="116">
        <v>0</v>
      </c>
      <c r="N49" s="115">
        <v>-67</v>
      </c>
      <c r="O49" s="88">
        <v>-35</v>
      </c>
      <c r="P49" s="88">
        <v>-355</v>
      </c>
      <c r="Q49" s="88">
        <v>-50</v>
      </c>
      <c r="R49" s="88">
        <v>0</v>
      </c>
      <c r="S49" s="116">
        <v>0</v>
      </c>
      <c r="U49" s="115">
        <v>-507</v>
      </c>
      <c r="V49" s="116">
        <v>0.68</v>
      </c>
      <c r="W49">
        <v>-67</v>
      </c>
      <c r="X49">
        <v>-35</v>
      </c>
      <c r="Y49">
        <v>0.68</v>
      </c>
      <c r="Z49">
        <v>-50</v>
      </c>
      <c r="AA49">
        <v>-355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-76</v>
      </c>
      <c r="O50" s="88">
        <v>-35</v>
      </c>
      <c r="P50" s="88">
        <v>-300</v>
      </c>
      <c r="Q50" s="88">
        <v>-50</v>
      </c>
      <c r="R50" s="88">
        <v>-1.8</v>
      </c>
      <c r="S50" s="116">
        <v>0</v>
      </c>
      <c r="U50" s="115">
        <v>-462.8</v>
      </c>
      <c r="V50" s="116">
        <v>0</v>
      </c>
      <c r="W50">
        <v>-76</v>
      </c>
      <c r="X50">
        <v>-35</v>
      </c>
      <c r="Y50">
        <v>-1.8</v>
      </c>
      <c r="Z50">
        <v>-50</v>
      </c>
      <c r="AA50">
        <v>-300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1.55</v>
      </c>
      <c r="M51" s="116">
        <v>0</v>
      </c>
      <c r="N51" s="115">
        <v>-78</v>
      </c>
      <c r="O51" s="88">
        <v>-78</v>
      </c>
      <c r="P51" s="88">
        <v>-370</v>
      </c>
      <c r="Q51" s="88">
        <v>-50</v>
      </c>
      <c r="R51" s="88">
        <v>0</v>
      </c>
      <c r="S51" s="116">
        <v>0</v>
      </c>
      <c r="U51" s="115">
        <v>-576</v>
      </c>
      <c r="V51" s="116">
        <v>1.55</v>
      </c>
      <c r="W51">
        <v>-78</v>
      </c>
      <c r="X51">
        <v>-78</v>
      </c>
      <c r="Y51">
        <v>1.55</v>
      </c>
      <c r="Z51">
        <v>-50</v>
      </c>
      <c r="AA51">
        <v>-370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1.1599999999999999</v>
      </c>
      <c r="M52" s="116">
        <v>0</v>
      </c>
      <c r="N52" s="115">
        <v>-89</v>
      </c>
      <c r="O52" s="88">
        <v>-50</v>
      </c>
      <c r="P52" s="88">
        <v>-350</v>
      </c>
      <c r="Q52" s="88">
        <v>-50</v>
      </c>
      <c r="R52" s="88">
        <v>0</v>
      </c>
      <c r="S52" s="116">
        <v>0</v>
      </c>
      <c r="U52" s="115">
        <v>-539</v>
      </c>
      <c r="V52" s="116">
        <v>1.1599999999999999</v>
      </c>
      <c r="W52">
        <v>-89</v>
      </c>
      <c r="X52">
        <v>-50</v>
      </c>
      <c r="Y52">
        <v>1.1599999999999999</v>
      </c>
      <c r="Z52">
        <v>-50</v>
      </c>
      <c r="AA52">
        <v>-350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1.1599999999999999</v>
      </c>
      <c r="M53" s="116">
        <v>0</v>
      </c>
      <c r="N53" s="115">
        <v>-57</v>
      </c>
      <c r="O53" s="88">
        <v>-50</v>
      </c>
      <c r="P53" s="88">
        <v>-380</v>
      </c>
      <c r="Q53" s="88">
        <v>-90</v>
      </c>
      <c r="R53" s="88">
        <v>0</v>
      </c>
      <c r="S53" s="116">
        <v>0</v>
      </c>
      <c r="U53" s="115">
        <v>-577</v>
      </c>
      <c r="V53" s="116">
        <v>1.1599999999999999</v>
      </c>
      <c r="W53">
        <v>-57</v>
      </c>
      <c r="X53">
        <v>-50</v>
      </c>
      <c r="Y53">
        <v>1.1599999999999999</v>
      </c>
      <c r="Z53">
        <v>-90</v>
      </c>
      <c r="AA53">
        <v>-380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1.1599999999999999</v>
      </c>
      <c r="M54" s="116">
        <v>0</v>
      </c>
      <c r="N54" s="115">
        <v>-54</v>
      </c>
      <c r="O54" s="88">
        <v>-30</v>
      </c>
      <c r="P54" s="88">
        <v>-300</v>
      </c>
      <c r="Q54" s="88">
        <v>-45</v>
      </c>
      <c r="R54" s="88">
        <v>0</v>
      </c>
      <c r="S54" s="116">
        <v>0</v>
      </c>
      <c r="U54" s="115">
        <v>-429</v>
      </c>
      <c r="V54" s="116">
        <v>1.1599999999999999</v>
      </c>
      <c r="W54">
        <v>-54</v>
      </c>
      <c r="X54">
        <v>-30</v>
      </c>
      <c r="Y54">
        <v>1.1599999999999999</v>
      </c>
      <c r="Z54">
        <v>-45</v>
      </c>
      <c r="AA54">
        <v>-300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3.97</v>
      </c>
      <c r="M55" s="116">
        <v>0</v>
      </c>
      <c r="N55" s="115">
        <v>-66</v>
      </c>
      <c r="O55" s="88">
        <v>-115</v>
      </c>
      <c r="P55" s="88">
        <v>-350</v>
      </c>
      <c r="Q55" s="88">
        <v>-45</v>
      </c>
      <c r="R55" s="88">
        <v>0</v>
      </c>
      <c r="S55" s="116">
        <v>0</v>
      </c>
      <c r="U55" s="115">
        <v>-576</v>
      </c>
      <c r="V55" s="116">
        <v>3.97</v>
      </c>
      <c r="W55">
        <v>-66</v>
      </c>
      <c r="X55">
        <v>-115</v>
      </c>
      <c r="Y55">
        <v>3.97</v>
      </c>
      <c r="Z55">
        <v>-45</v>
      </c>
      <c r="AA55">
        <v>-350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-25</v>
      </c>
      <c r="O56" s="88">
        <v>-105</v>
      </c>
      <c r="P56" s="88">
        <v>-330</v>
      </c>
      <c r="Q56" s="88">
        <v>-45</v>
      </c>
      <c r="R56" s="88">
        <v>-1.2</v>
      </c>
      <c r="S56" s="116">
        <v>0</v>
      </c>
      <c r="U56" s="115">
        <v>-506.2</v>
      </c>
      <c r="V56" s="116">
        <v>0</v>
      </c>
      <c r="W56">
        <v>-25</v>
      </c>
      <c r="X56">
        <v>-105</v>
      </c>
      <c r="Y56">
        <v>-1.2</v>
      </c>
      <c r="Z56">
        <v>-45</v>
      </c>
      <c r="AA56">
        <v>-330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0.48</v>
      </c>
      <c r="M57" s="116">
        <v>0</v>
      </c>
      <c r="N57" s="115">
        <v>0</v>
      </c>
      <c r="O57" s="88">
        <v>-85</v>
      </c>
      <c r="P57" s="88">
        <v>-500</v>
      </c>
      <c r="Q57" s="88">
        <v>-45</v>
      </c>
      <c r="R57" s="88">
        <v>0</v>
      </c>
      <c r="S57" s="116">
        <v>0</v>
      </c>
      <c r="U57" s="115">
        <v>-630</v>
      </c>
      <c r="V57" s="116">
        <v>0.48</v>
      </c>
      <c r="W57">
        <v>0</v>
      </c>
      <c r="X57">
        <v>-85</v>
      </c>
      <c r="Y57">
        <v>0.48</v>
      </c>
      <c r="Z57">
        <v>-45</v>
      </c>
      <c r="AA57">
        <v>-500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-90</v>
      </c>
      <c r="P58" s="88">
        <v>-500</v>
      </c>
      <c r="Q58" s="88">
        <v>-90</v>
      </c>
      <c r="R58" s="88">
        <v>0</v>
      </c>
      <c r="S58" s="116">
        <v>0</v>
      </c>
      <c r="U58" s="115">
        <v>-680</v>
      </c>
      <c r="V58" s="116">
        <v>0</v>
      </c>
      <c r="W58">
        <v>0</v>
      </c>
      <c r="X58">
        <v>-90</v>
      </c>
      <c r="Y58">
        <v>0</v>
      </c>
      <c r="Z58">
        <v>-90</v>
      </c>
      <c r="AA58">
        <v>-500</v>
      </c>
    </row>
    <row r="59" spans="7:27">
      <c r="G59" t="s">
        <v>101</v>
      </c>
      <c r="H59" s="115">
        <v>33.85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-30</v>
      </c>
      <c r="P59" s="88">
        <v>-450</v>
      </c>
      <c r="Q59" s="88">
        <v>-40</v>
      </c>
      <c r="R59" s="88">
        <v>0</v>
      </c>
      <c r="S59" s="116">
        <v>0</v>
      </c>
      <c r="U59" s="115">
        <v>-520</v>
      </c>
      <c r="V59" s="116">
        <v>33.85</v>
      </c>
      <c r="W59">
        <v>33.85</v>
      </c>
      <c r="X59">
        <v>-30</v>
      </c>
      <c r="Y59">
        <v>0</v>
      </c>
      <c r="Z59">
        <v>-40</v>
      </c>
      <c r="AA59">
        <v>-450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-85</v>
      </c>
      <c r="P60" s="88">
        <v>-450</v>
      </c>
      <c r="Q60" s="88">
        <v>-40</v>
      </c>
      <c r="R60" s="88">
        <v>0</v>
      </c>
      <c r="S60" s="116">
        <v>0</v>
      </c>
      <c r="U60" s="115">
        <v>-575</v>
      </c>
      <c r="V60" s="116">
        <v>0</v>
      </c>
      <c r="W60">
        <v>0</v>
      </c>
      <c r="X60">
        <v>-85</v>
      </c>
      <c r="Y60">
        <v>0</v>
      </c>
      <c r="Z60">
        <v>-40</v>
      </c>
      <c r="AA60">
        <v>-450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3</v>
      </c>
      <c r="M61" s="116">
        <v>0</v>
      </c>
      <c r="N61" s="115">
        <v>0</v>
      </c>
      <c r="O61" s="88">
        <v>-90</v>
      </c>
      <c r="P61" s="88">
        <v>-450</v>
      </c>
      <c r="Q61" s="88">
        <v>-35</v>
      </c>
      <c r="R61" s="88">
        <v>0</v>
      </c>
      <c r="S61" s="116">
        <v>0</v>
      </c>
      <c r="U61" s="115">
        <v>-575</v>
      </c>
      <c r="V61" s="116">
        <v>3</v>
      </c>
      <c r="W61">
        <v>0</v>
      </c>
      <c r="X61">
        <v>-90</v>
      </c>
      <c r="Y61">
        <v>3</v>
      </c>
      <c r="Z61">
        <v>-35</v>
      </c>
      <c r="AA61">
        <v>-450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-55</v>
      </c>
      <c r="P62" s="88">
        <v>-450</v>
      </c>
      <c r="Q62" s="88">
        <v>-35</v>
      </c>
      <c r="R62" s="88">
        <v>-2.2000000000000002</v>
      </c>
      <c r="S62" s="116">
        <v>0</v>
      </c>
      <c r="U62" s="115">
        <v>-542.20000000000005</v>
      </c>
      <c r="V62" s="116">
        <v>0</v>
      </c>
      <c r="W62">
        <v>0</v>
      </c>
      <c r="X62">
        <v>-55</v>
      </c>
      <c r="Y62">
        <v>-2.2000000000000002</v>
      </c>
      <c r="Z62">
        <v>-35</v>
      </c>
      <c r="AA62">
        <v>-450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1.35</v>
      </c>
      <c r="M63" s="116">
        <v>0</v>
      </c>
      <c r="N63" s="115">
        <v>0</v>
      </c>
      <c r="O63" s="88">
        <v>-85</v>
      </c>
      <c r="P63" s="88">
        <v>-335</v>
      </c>
      <c r="Q63" s="88">
        <v>-80</v>
      </c>
      <c r="R63" s="88">
        <v>0</v>
      </c>
      <c r="S63" s="116">
        <v>0</v>
      </c>
      <c r="U63" s="115">
        <v>-500</v>
      </c>
      <c r="V63" s="116">
        <v>1.35</v>
      </c>
      <c r="W63">
        <v>0</v>
      </c>
      <c r="X63">
        <v>-85</v>
      </c>
      <c r="Y63">
        <v>1.35</v>
      </c>
      <c r="Z63">
        <v>-80</v>
      </c>
      <c r="AA63">
        <v>-335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1.45</v>
      </c>
      <c r="M64" s="116">
        <v>0</v>
      </c>
      <c r="N64" s="115">
        <v>0</v>
      </c>
      <c r="O64" s="88">
        <v>-28</v>
      </c>
      <c r="P64" s="88">
        <v>-280</v>
      </c>
      <c r="Q64" s="88">
        <v>-35</v>
      </c>
      <c r="R64" s="88">
        <v>0</v>
      </c>
      <c r="S64" s="116">
        <v>0</v>
      </c>
      <c r="U64" s="115">
        <v>-343</v>
      </c>
      <c r="V64" s="116">
        <v>1.45</v>
      </c>
      <c r="W64">
        <v>0</v>
      </c>
      <c r="X64">
        <v>-28</v>
      </c>
      <c r="Y64">
        <v>1.45</v>
      </c>
      <c r="Z64">
        <v>-35</v>
      </c>
      <c r="AA64">
        <v>-280</v>
      </c>
    </row>
    <row r="65" spans="7:27">
      <c r="G65" t="s">
        <v>107</v>
      </c>
      <c r="H65" s="115">
        <v>26.12</v>
      </c>
      <c r="I65" s="88">
        <v>0</v>
      </c>
      <c r="J65" s="88">
        <v>0</v>
      </c>
      <c r="K65" s="88">
        <v>0</v>
      </c>
      <c r="L65" s="88">
        <v>1.74</v>
      </c>
      <c r="M65" s="116">
        <v>0</v>
      </c>
      <c r="N65" s="115">
        <v>0</v>
      </c>
      <c r="O65" s="88">
        <v>-40</v>
      </c>
      <c r="P65" s="88">
        <v>-280</v>
      </c>
      <c r="Q65" s="88">
        <v>-35</v>
      </c>
      <c r="R65" s="88">
        <v>0</v>
      </c>
      <c r="S65" s="116">
        <v>0</v>
      </c>
      <c r="U65" s="115">
        <v>-355</v>
      </c>
      <c r="V65" s="116">
        <v>27.86</v>
      </c>
      <c r="W65">
        <v>26.12</v>
      </c>
      <c r="X65">
        <v>-40</v>
      </c>
      <c r="Y65">
        <v>1.74</v>
      </c>
      <c r="Z65">
        <v>-35</v>
      </c>
      <c r="AA65">
        <v>-280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1.93</v>
      </c>
      <c r="M66" s="116">
        <v>0</v>
      </c>
      <c r="N66" s="115">
        <v>0</v>
      </c>
      <c r="O66" s="88">
        <v>-30</v>
      </c>
      <c r="P66" s="88">
        <v>-280</v>
      </c>
      <c r="Q66" s="88">
        <v>-35</v>
      </c>
      <c r="R66" s="88">
        <v>0</v>
      </c>
      <c r="S66" s="116">
        <v>0</v>
      </c>
      <c r="U66" s="115">
        <v>-345</v>
      </c>
      <c r="V66" s="116">
        <v>1.93</v>
      </c>
      <c r="W66">
        <v>0</v>
      </c>
      <c r="X66">
        <v>-30</v>
      </c>
      <c r="Y66">
        <v>1.93</v>
      </c>
      <c r="Z66">
        <v>-35</v>
      </c>
      <c r="AA66">
        <v>-280</v>
      </c>
    </row>
    <row r="67" spans="7:27">
      <c r="G67" t="s">
        <v>109</v>
      </c>
      <c r="H67" s="115">
        <v>70.61</v>
      </c>
      <c r="I67" s="88">
        <v>0</v>
      </c>
      <c r="J67" s="88">
        <v>0</v>
      </c>
      <c r="K67" s="88">
        <v>0</v>
      </c>
      <c r="L67" s="88">
        <v>5.61</v>
      </c>
      <c r="M67" s="116">
        <v>0</v>
      </c>
      <c r="N67" s="115">
        <v>0</v>
      </c>
      <c r="O67" s="88">
        <v>-65</v>
      </c>
      <c r="P67" s="88">
        <v>-335</v>
      </c>
      <c r="Q67" s="88">
        <v>-35</v>
      </c>
      <c r="R67" s="88">
        <v>0</v>
      </c>
      <c r="S67" s="116">
        <v>0</v>
      </c>
      <c r="U67" s="115">
        <v>-435</v>
      </c>
      <c r="V67" s="116">
        <v>76.22</v>
      </c>
      <c r="W67">
        <v>70.61</v>
      </c>
      <c r="X67">
        <v>-65</v>
      </c>
      <c r="Y67">
        <v>5.61</v>
      </c>
      <c r="Z67">
        <v>-35</v>
      </c>
      <c r="AA67">
        <v>-335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0.68</v>
      </c>
      <c r="M68" s="116">
        <v>0</v>
      </c>
      <c r="N68" s="115">
        <v>0</v>
      </c>
      <c r="O68" s="88">
        <v>-17</v>
      </c>
      <c r="P68" s="88">
        <v>-280</v>
      </c>
      <c r="Q68" s="88">
        <v>-80</v>
      </c>
      <c r="R68" s="88">
        <v>0</v>
      </c>
      <c r="S68" s="116">
        <v>0</v>
      </c>
      <c r="U68" s="115">
        <v>-377</v>
      </c>
      <c r="V68" s="116">
        <v>0.68</v>
      </c>
      <c r="W68">
        <v>0</v>
      </c>
      <c r="X68">
        <v>-17</v>
      </c>
      <c r="Y68">
        <v>0.68</v>
      </c>
      <c r="Z68">
        <v>-80</v>
      </c>
      <c r="AA68">
        <v>-280</v>
      </c>
    </row>
    <row r="69" spans="7:27">
      <c r="G69" t="s">
        <v>111</v>
      </c>
      <c r="H69" s="115">
        <v>65.77</v>
      </c>
      <c r="I69" s="88">
        <v>0</v>
      </c>
      <c r="J69" s="88">
        <v>0</v>
      </c>
      <c r="K69" s="88">
        <v>0</v>
      </c>
      <c r="L69" s="88">
        <v>0.24</v>
      </c>
      <c r="M69" s="116">
        <v>0</v>
      </c>
      <c r="N69" s="115">
        <v>0</v>
      </c>
      <c r="O69" s="88">
        <v>-10</v>
      </c>
      <c r="P69" s="88">
        <v>-280</v>
      </c>
      <c r="Q69" s="88">
        <v>-35</v>
      </c>
      <c r="R69" s="88">
        <v>0</v>
      </c>
      <c r="S69" s="116">
        <v>0</v>
      </c>
      <c r="U69" s="115">
        <v>-325</v>
      </c>
      <c r="V69" s="116">
        <v>66.010000000000005</v>
      </c>
      <c r="W69">
        <v>65.77</v>
      </c>
      <c r="X69">
        <v>-10</v>
      </c>
      <c r="Y69">
        <v>0.24</v>
      </c>
      <c r="Z69">
        <v>-35</v>
      </c>
      <c r="AA69">
        <v>-280</v>
      </c>
    </row>
    <row r="70" spans="7:27">
      <c r="G70" t="s">
        <v>112</v>
      </c>
      <c r="H70" s="115">
        <v>77.37</v>
      </c>
      <c r="I70" s="88">
        <v>29.02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-240</v>
      </c>
      <c r="Q70" s="88">
        <v>-40</v>
      </c>
      <c r="R70" s="88">
        <v>0</v>
      </c>
      <c r="S70" s="116">
        <v>0</v>
      </c>
      <c r="U70" s="115">
        <v>-280</v>
      </c>
      <c r="V70" s="116">
        <v>106.39</v>
      </c>
      <c r="W70">
        <v>77.37</v>
      </c>
      <c r="X70">
        <v>29.02</v>
      </c>
      <c r="Y70">
        <v>0</v>
      </c>
      <c r="Z70">
        <v>-40</v>
      </c>
      <c r="AA70">
        <v>-240</v>
      </c>
    </row>
    <row r="71" spans="7:27">
      <c r="G71" t="s">
        <v>113</v>
      </c>
      <c r="H71" s="115">
        <v>43.52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-260</v>
      </c>
      <c r="Q71" s="88">
        <v>-40</v>
      </c>
      <c r="R71" s="88">
        <v>0</v>
      </c>
      <c r="S71" s="116">
        <v>0</v>
      </c>
      <c r="U71" s="115">
        <v>-300</v>
      </c>
      <c r="V71" s="116">
        <v>43.52</v>
      </c>
      <c r="W71">
        <v>43.52</v>
      </c>
      <c r="X71">
        <v>0</v>
      </c>
      <c r="Y71">
        <v>0</v>
      </c>
      <c r="Z71">
        <v>-40</v>
      </c>
      <c r="AA71">
        <v>-260</v>
      </c>
    </row>
    <row r="72" spans="7:27">
      <c r="G72" t="s">
        <v>114</v>
      </c>
      <c r="H72" s="115">
        <v>46.43</v>
      </c>
      <c r="I72" s="88">
        <v>0</v>
      </c>
      <c r="J72" s="88">
        <v>58.03</v>
      </c>
      <c r="K72" s="88">
        <v>0</v>
      </c>
      <c r="L72" s="88">
        <v>0</v>
      </c>
      <c r="M72" s="116">
        <v>0</v>
      </c>
      <c r="N72" s="115">
        <v>0</v>
      </c>
      <c r="O72" s="88">
        <v>-10</v>
      </c>
      <c r="P72" s="88">
        <v>0</v>
      </c>
      <c r="Q72" s="88">
        <v>-40</v>
      </c>
      <c r="R72" s="88">
        <v>0</v>
      </c>
      <c r="S72" s="116">
        <v>0</v>
      </c>
      <c r="U72" s="115">
        <v>-50</v>
      </c>
      <c r="V72" s="116">
        <v>104.46</v>
      </c>
      <c r="W72">
        <v>46.43</v>
      </c>
      <c r="X72">
        <v>-10</v>
      </c>
      <c r="Y72">
        <v>0</v>
      </c>
      <c r="Z72">
        <v>-40</v>
      </c>
      <c r="AA72">
        <v>58.03</v>
      </c>
    </row>
    <row r="73" spans="7:27">
      <c r="G73" t="s">
        <v>115</v>
      </c>
      <c r="H73" s="115">
        <v>0</v>
      </c>
      <c r="I73" s="88">
        <v>9.67</v>
      </c>
      <c r="J73" s="88">
        <v>0</v>
      </c>
      <c r="K73" s="88">
        <v>0</v>
      </c>
      <c r="L73" s="88">
        <v>4.26</v>
      </c>
      <c r="M73" s="116">
        <v>0</v>
      </c>
      <c r="N73" s="115">
        <v>-37</v>
      </c>
      <c r="O73" s="88">
        <v>0</v>
      </c>
      <c r="P73" s="88">
        <v>-100</v>
      </c>
      <c r="Q73" s="88">
        <v>0</v>
      </c>
      <c r="R73" s="88">
        <v>0</v>
      </c>
      <c r="S73" s="116">
        <v>0</v>
      </c>
      <c r="U73" s="115">
        <v>-137</v>
      </c>
      <c r="V73" s="116">
        <v>13.93</v>
      </c>
      <c r="W73">
        <v>-37</v>
      </c>
      <c r="X73">
        <v>9.67</v>
      </c>
      <c r="Y73">
        <v>4.26</v>
      </c>
      <c r="Z73">
        <v>0</v>
      </c>
      <c r="AA73">
        <v>-100</v>
      </c>
    </row>
    <row r="74" spans="7:27">
      <c r="G74" t="s">
        <v>116</v>
      </c>
      <c r="H74" s="115">
        <v>0</v>
      </c>
      <c r="I74" s="88">
        <v>24.18</v>
      </c>
      <c r="J74" s="88">
        <v>77.37</v>
      </c>
      <c r="K74" s="88">
        <v>14.51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-1</v>
      </c>
      <c r="S74" s="116">
        <v>0</v>
      </c>
      <c r="U74" s="115">
        <v>-1</v>
      </c>
      <c r="V74" s="116">
        <v>116.06</v>
      </c>
      <c r="W74">
        <v>0</v>
      </c>
      <c r="X74">
        <v>24.18</v>
      </c>
      <c r="Y74">
        <v>-1</v>
      </c>
      <c r="Z74">
        <v>14.51</v>
      </c>
      <c r="AA74">
        <v>77.37</v>
      </c>
    </row>
    <row r="75" spans="7:27">
      <c r="G75" t="s">
        <v>117</v>
      </c>
      <c r="H75" s="115">
        <v>0</v>
      </c>
      <c r="I75" s="88">
        <v>38.69</v>
      </c>
      <c r="J75" s="88">
        <v>0</v>
      </c>
      <c r="K75" s="88">
        <v>19.34</v>
      </c>
      <c r="L75" s="88">
        <v>0</v>
      </c>
      <c r="M75" s="116">
        <v>0</v>
      </c>
      <c r="N75" s="115">
        <v>-72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-112</v>
      </c>
      <c r="V75" s="116">
        <v>58.03</v>
      </c>
      <c r="W75">
        <v>-72</v>
      </c>
      <c r="X75">
        <v>38.69</v>
      </c>
      <c r="Y75">
        <v>0</v>
      </c>
      <c r="Z75">
        <v>19.34</v>
      </c>
      <c r="AA75">
        <v>-40</v>
      </c>
    </row>
    <row r="76" spans="7:27">
      <c r="G76" t="s">
        <v>118</v>
      </c>
      <c r="H76" s="115">
        <v>0</v>
      </c>
      <c r="I76" s="88">
        <v>62.87</v>
      </c>
      <c r="J76" s="88">
        <v>19.34</v>
      </c>
      <c r="K76" s="88">
        <v>9.67</v>
      </c>
      <c r="L76" s="88">
        <v>0</v>
      </c>
      <c r="M76" s="116">
        <v>0</v>
      </c>
      <c r="N76" s="115">
        <v>-43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-43</v>
      </c>
      <c r="V76" s="116">
        <v>91.88</v>
      </c>
      <c r="W76">
        <v>-43</v>
      </c>
      <c r="X76">
        <v>62.87</v>
      </c>
      <c r="Y76">
        <v>0</v>
      </c>
      <c r="Z76">
        <v>9.67</v>
      </c>
      <c r="AA76">
        <v>19.34</v>
      </c>
    </row>
    <row r="77" spans="7:27">
      <c r="G77" t="s">
        <v>119</v>
      </c>
      <c r="H77" s="115">
        <v>0</v>
      </c>
      <c r="I77" s="88">
        <v>19.34</v>
      </c>
      <c r="J77" s="88">
        <v>0</v>
      </c>
      <c r="K77" s="88">
        <v>29.02</v>
      </c>
      <c r="L77" s="88">
        <v>0</v>
      </c>
      <c r="M77" s="116">
        <v>0</v>
      </c>
      <c r="N77" s="115">
        <v>-34</v>
      </c>
      <c r="O77" s="88">
        <v>0</v>
      </c>
      <c r="P77" s="88">
        <v>-35</v>
      </c>
      <c r="Q77" s="88">
        <v>0</v>
      </c>
      <c r="R77" s="88">
        <v>0</v>
      </c>
      <c r="S77" s="116">
        <v>0</v>
      </c>
      <c r="U77" s="115">
        <v>-69</v>
      </c>
      <c r="V77" s="116">
        <v>48.36</v>
      </c>
      <c r="W77">
        <v>-34</v>
      </c>
      <c r="X77">
        <v>19.34</v>
      </c>
      <c r="Y77">
        <v>0</v>
      </c>
      <c r="Z77">
        <v>29.02</v>
      </c>
      <c r="AA77">
        <v>-35</v>
      </c>
    </row>
    <row r="78" spans="7:27">
      <c r="G78" t="s">
        <v>120</v>
      </c>
      <c r="H78" s="115">
        <v>21.49</v>
      </c>
      <c r="I78" s="88">
        <v>9.67</v>
      </c>
      <c r="J78" s="88">
        <v>48.36</v>
      </c>
      <c r="K78" s="88">
        <v>24.18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103.7</v>
      </c>
      <c r="W78">
        <v>21.49</v>
      </c>
      <c r="X78">
        <v>9.67</v>
      </c>
      <c r="Y78">
        <v>0</v>
      </c>
      <c r="Z78">
        <v>24.18</v>
      </c>
      <c r="AA78">
        <v>48.36</v>
      </c>
    </row>
    <row r="79" spans="7:27">
      <c r="G79" t="s">
        <v>121</v>
      </c>
      <c r="H79" s="115">
        <v>0</v>
      </c>
      <c r="I79" s="88">
        <v>14.51</v>
      </c>
      <c r="J79" s="88">
        <v>38.68</v>
      </c>
      <c r="K79" s="88">
        <v>29.02</v>
      </c>
      <c r="L79" s="88">
        <v>6.29</v>
      </c>
      <c r="M79" s="116">
        <v>0</v>
      </c>
      <c r="N79" s="115">
        <v>-40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88.5</v>
      </c>
      <c r="W79">
        <v>-40</v>
      </c>
      <c r="X79">
        <v>14.51</v>
      </c>
      <c r="Y79">
        <v>6.29</v>
      </c>
      <c r="Z79">
        <v>29.02</v>
      </c>
      <c r="AA79">
        <v>38.68</v>
      </c>
    </row>
    <row r="80" spans="7:27">
      <c r="G80" t="s">
        <v>122</v>
      </c>
      <c r="H80" s="115">
        <v>0</v>
      </c>
      <c r="I80" s="88">
        <v>0</v>
      </c>
      <c r="J80" s="88">
        <v>38.69</v>
      </c>
      <c r="K80" s="88">
        <v>0</v>
      </c>
      <c r="L80" s="88">
        <v>0</v>
      </c>
      <c r="M80" s="116">
        <v>0</v>
      </c>
      <c r="N80" s="115">
        <v>-15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-15</v>
      </c>
      <c r="V80" s="116">
        <v>38.69</v>
      </c>
      <c r="W80">
        <v>-15</v>
      </c>
      <c r="X80">
        <v>0</v>
      </c>
      <c r="Y80">
        <v>0</v>
      </c>
      <c r="Z80">
        <v>0</v>
      </c>
      <c r="AA80">
        <v>38.69</v>
      </c>
    </row>
    <row r="81" spans="7:27">
      <c r="G81" t="s">
        <v>123</v>
      </c>
      <c r="H81" s="115">
        <v>0</v>
      </c>
      <c r="I81" s="88">
        <v>0</v>
      </c>
      <c r="J81" s="88">
        <v>62.87</v>
      </c>
      <c r="K81" s="88">
        <v>9.67</v>
      </c>
      <c r="L81" s="88">
        <v>0</v>
      </c>
      <c r="M81" s="116">
        <v>0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72.540000000000006</v>
      </c>
      <c r="W81">
        <v>0</v>
      </c>
      <c r="X81">
        <v>-15</v>
      </c>
      <c r="Y81">
        <v>0</v>
      </c>
      <c r="Z81">
        <v>9.67</v>
      </c>
      <c r="AA81">
        <v>62.87</v>
      </c>
    </row>
    <row r="82" spans="7:27">
      <c r="G82" t="s">
        <v>124</v>
      </c>
      <c r="H82" s="115">
        <v>0</v>
      </c>
      <c r="I82" s="88">
        <v>0</v>
      </c>
      <c r="J82" s="88">
        <v>62.87</v>
      </c>
      <c r="K82" s="88">
        <v>24.18</v>
      </c>
      <c r="L82" s="88">
        <v>0</v>
      </c>
      <c r="M82" s="116">
        <v>0</v>
      </c>
      <c r="N82" s="115">
        <v>-34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-49</v>
      </c>
      <c r="V82" s="116">
        <v>87.05</v>
      </c>
      <c r="W82">
        <v>-34</v>
      </c>
      <c r="X82">
        <v>-15</v>
      </c>
      <c r="Y82">
        <v>0</v>
      </c>
      <c r="Z82">
        <v>24.18</v>
      </c>
      <c r="AA82">
        <v>62.87</v>
      </c>
    </row>
    <row r="83" spans="7:27">
      <c r="G83" t="s">
        <v>125</v>
      </c>
      <c r="H83" s="115">
        <v>0</v>
      </c>
      <c r="I83" s="88">
        <v>14.51</v>
      </c>
      <c r="J83" s="88">
        <v>0</v>
      </c>
      <c r="K83" s="88">
        <v>24.18</v>
      </c>
      <c r="L83" s="88">
        <v>0</v>
      </c>
      <c r="M83" s="116">
        <v>0</v>
      </c>
      <c r="N83" s="115">
        <v>-80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-80</v>
      </c>
      <c r="V83" s="116">
        <v>38.69</v>
      </c>
      <c r="W83">
        <v>-80</v>
      </c>
      <c r="X83">
        <v>14.51</v>
      </c>
      <c r="Y83">
        <v>0</v>
      </c>
      <c r="Z83">
        <v>24.18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62.87</v>
      </c>
      <c r="K84" s="88">
        <v>9.67</v>
      </c>
      <c r="L84" s="88">
        <v>0</v>
      </c>
      <c r="M84" s="116">
        <v>0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-10</v>
      </c>
      <c r="V84" s="116">
        <v>72.540000000000006</v>
      </c>
      <c r="W84">
        <v>0</v>
      </c>
      <c r="X84">
        <v>-10</v>
      </c>
      <c r="Y84">
        <v>0</v>
      </c>
      <c r="Z84">
        <v>9.67</v>
      </c>
      <c r="AA84">
        <v>62.87</v>
      </c>
    </row>
    <row r="85" spans="7:27">
      <c r="G85" t="s">
        <v>127</v>
      </c>
      <c r="H85" s="115">
        <v>0</v>
      </c>
      <c r="I85" s="88">
        <v>0</v>
      </c>
      <c r="J85" s="88">
        <v>77.37</v>
      </c>
      <c r="K85" s="88">
        <v>24.18</v>
      </c>
      <c r="L85" s="88">
        <v>6.29</v>
      </c>
      <c r="M85" s="116">
        <v>0</v>
      </c>
      <c r="N85" s="115">
        <v>-69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-89</v>
      </c>
      <c r="V85" s="116">
        <v>107.84</v>
      </c>
      <c r="W85">
        <v>-69</v>
      </c>
      <c r="X85">
        <v>-20</v>
      </c>
      <c r="Y85">
        <v>6.29</v>
      </c>
      <c r="Z85">
        <v>24.18</v>
      </c>
      <c r="AA85">
        <v>77.37</v>
      </c>
    </row>
    <row r="86" spans="7:27">
      <c r="G86" t="s">
        <v>128</v>
      </c>
      <c r="H86" s="115">
        <v>0</v>
      </c>
      <c r="I86" s="88">
        <v>0</v>
      </c>
      <c r="J86" s="88">
        <v>87.05</v>
      </c>
      <c r="K86" s="88">
        <v>0</v>
      </c>
      <c r="L86" s="88">
        <v>0</v>
      </c>
      <c r="M86" s="116">
        <v>0</v>
      </c>
      <c r="N86" s="115">
        <v>-59</v>
      </c>
      <c r="O86" s="88">
        <v>-15</v>
      </c>
      <c r="P86" s="88">
        <v>0</v>
      </c>
      <c r="Q86" s="88">
        <v>0</v>
      </c>
      <c r="R86" s="88">
        <v>0</v>
      </c>
      <c r="S86" s="116">
        <v>0</v>
      </c>
      <c r="U86" s="115">
        <v>-74</v>
      </c>
      <c r="V86" s="116">
        <v>87.05</v>
      </c>
      <c r="W86">
        <v>-59</v>
      </c>
      <c r="X86">
        <v>-15</v>
      </c>
      <c r="Y86">
        <v>0</v>
      </c>
      <c r="Z86">
        <v>0</v>
      </c>
      <c r="AA86">
        <v>87.05</v>
      </c>
    </row>
    <row r="87" spans="7:27">
      <c r="G87" t="s">
        <v>129</v>
      </c>
      <c r="H87" s="115">
        <v>0</v>
      </c>
      <c r="I87" s="88">
        <v>0</v>
      </c>
      <c r="J87" s="88">
        <v>38.69</v>
      </c>
      <c r="K87" s="88">
        <v>19.34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58.03</v>
      </c>
      <c r="W87">
        <v>0</v>
      </c>
      <c r="X87">
        <v>0</v>
      </c>
      <c r="Y87">
        <v>0</v>
      </c>
      <c r="Z87">
        <v>19.34</v>
      </c>
      <c r="AA87">
        <v>38.69</v>
      </c>
    </row>
    <row r="88" spans="7:27">
      <c r="G88" t="s">
        <v>130</v>
      </c>
      <c r="H88" s="115">
        <v>0</v>
      </c>
      <c r="I88" s="88">
        <v>38.69</v>
      </c>
      <c r="J88" s="88">
        <v>96.72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135.41</v>
      </c>
      <c r="W88">
        <v>0</v>
      </c>
      <c r="X88">
        <v>38.69</v>
      </c>
      <c r="Y88">
        <v>0</v>
      </c>
      <c r="Z88">
        <v>0</v>
      </c>
      <c r="AA88">
        <v>96.72</v>
      </c>
    </row>
    <row r="89" spans="7:27">
      <c r="G89" t="s">
        <v>131</v>
      </c>
      <c r="H89" s="115">
        <v>19.34</v>
      </c>
      <c r="I89" s="88">
        <v>9.67</v>
      </c>
      <c r="J89" s="88">
        <v>96.73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125.74</v>
      </c>
      <c r="W89">
        <v>19.34</v>
      </c>
      <c r="X89">
        <v>9.67</v>
      </c>
      <c r="Y89">
        <v>0</v>
      </c>
      <c r="Z89">
        <v>0</v>
      </c>
      <c r="AA89">
        <v>96.73</v>
      </c>
    </row>
    <row r="90" spans="7:27">
      <c r="G90" t="s">
        <v>132</v>
      </c>
      <c r="H90" s="115">
        <v>10.64</v>
      </c>
      <c r="I90" s="88">
        <v>9.67</v>
      </c>
      <c r="J90" s="88">
        <v>96.72</v>
      </c>
      <c r="K90" s="88">
        <v>9.67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126.7</v>
      </c>
      <c r="W90">
        <v>10.64</v>
      </c>
      <c r="X90">
        <v>9.67</v>
      </c>
      <c r="Y90">
        <v>0</v>
      </c>
      <c r="Z90">
        <v>9.67</v>
      </c>
      <c r="AA90">
        <v>96.72</v>
      </c>
    </row>
    <row r="91" spans="7:27">
      <c r="G91" t="s">
        <v>133</v>
      </c>
      <c r="H91" s="115">
        <v>51.26</v>
      </c>
      <c r="I91" s="88">
        <v>33.85</v>
      </c>
      <c r="J91" s="88">
        <v>67.709999999999994</v>
      </c>
      <c r="K91" s="88">
        <v>9.67</v>
      </c>
      <c r="L91" s="88">
        <v>4.3499999999999996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166.84</v>
      </c>
      <c r="W91">
        <v>51.26</v>
      </c>
      <c r="X91">
        <v>33.85</v>
      </c>
      <c r="Y91">
        <v>4.3499999999999996</v>
      </c>
      <c r="Z91">
        <v>9.67</v>
      </c>
      <c r="AA91">
        <v>67.709999999999994</v>
      </c>
    </row>
    <row r="92" spans="7:27">
      <c r="G92" t="s">
        <v>134</v>
      </c>
      <c r="H92" s="115">
        <v>52.23</v>
      </c>
      <c r="I92" s="88">
        <v>9.67</v>
      </c>
      <c r="J92" s="88">
        <v>67.7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-0.5</v>
      </c>
      <c r="S92" s="116">
        <v>0</v>
      </c>
      <c r="U92" s="115">
        <v>-0.5</v>
      </c>
      <c r="V92" s="116">
        <v>129.6</v>
      </c>
      <c r="W92">
        <v>52.23</v>
      </c>
      <c r="X92">
        <v>9.67</v>
      </c>
      <c r="Y92">
        <v>-0.5</v>
      </c>
      <c r="Z92">
        <v>0</v>
      </c>
      <c r="AA92">
        <v>67.7</v>
      </c>
    </row>
    <row r="93" spans="7:27">
      <c r="G93" t="s">
        <v>135</v>
      </c>
      <c r="H93" s="115">
        <v>81.260000000000005</v>
      </c>
      <c r="I93" s="88">
        <v>43.52</v>
      </c>
      <c r="J93" s="88">
        <v>19.34</v>
      </c>
      <c r="K93" s="88">
        <v>19.34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163.46</v>
      </c>
      <c r="W93">
        <v>81.260000000000005</v>
      </c>
      <c r="X93">
        <v>43.52</v>
      </c>
      <c r="Y93">
        <v>0</v>
      </c>
      <c r="Z93">
        <v>19.34</v>
      </c>
      <c r="AA93">
        <v>19.34</v>
      </c>
    </row>
    <row r="94" spans="7:27">
      <c r="G94" t="s">
        <v>136</v>
      </c>
      <c r="H94" s="115">
        <v>68.67</v>
      </c>
      <c r="I94" s="88">
        <v>77.37</v>
      </c>
      <c r="J94" s="88">
        <v>77.38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223.42</v>
      </c>
      <c r="W94">
        <v>68.67</v>
      </c>
      <c r="X94">
        <v>77.37</v>
      </c>
      <c r="Y94">
        <v>0</v>
      </c>
      <c r="Z94">
        <v>0</v>
      </c>
      <c r="AA94">
        <v>77.38</v>
      </c>
    </row>
    <row r="95" spans="7:27">
      <c r="G95" t="s">
        <v>137</v>
      </c>
      <c r="H95" s="115">
        <v>95.75</v>
      </c>
      <c r="I95" s="88">
        <v>72.540000000000006</v>
      </c>
      <c r="J95" s="88">
        <v>72.540000000000006</v>
      </c>
      <c r="K95" s="88">
        <v>9.67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250.5</v>
      </c>
      <c r="W95">
        <v>95.75</v>
      </c>
      <c r="X95">
        <v>72.540000000000006</v>
      </c>
      <c r="Y95">
        <v>0</v>
      </c>
      <c r="Z95">
        <v>9.67</v>
      </c>
      <c r="AA95">
        <v>72.540000000000006</v>
      </c>
    </row>
    <row r="96" spans="7:27">
      <c r="G96" t="s">
        <v>138</v>
      </c>
      <c r="H96" s="115">
        <v>106.39</v>
      </c>
      <c r="I96" s="88">
        <v>77.38</v>
      </c>
      <c r="J96" s="88">
        <v>62.87</v>
      </c>
      <c r="K96" s="88">
        <v>9.67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256.31</v>
      </c>
      <c r="W96">
        <v>106.39</v>
      </c>
      <c r="X96">
        <v>77.38</v>
      </c>
      <c r="Y96">
        <v>0</v>
      </c>
      <c r="Z96">
        <v>9.67</v>
      </c>
      <c r="AA96">
        <v>62.87</v>
      </c>
    </row>
    <row r="97" spans="1:83">
      <c r="G97" t="s">
        <v>139</v>
      </c>
      <c r="H97" s="115">
        <v>142.18</v>
      </c>
      <c r="I97" s="88">
        <v>87.05</v>
      </c>
      <c r="J97" s="88">
        <v>53.2</v>
      </c>
      <c r="K97" s="88">
        <v>9.67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295</v>
      </c>
      <c r="W97">
        <v>142.18</v>
      </c>
      <c r="X97">
        <v>87.05</v>
      </c>
      <c r="Y97">
        <v>2.9</v>
      </c>
      <c r="Z97">
        <v>9.67</v>
      </c>
      <c r="AA97">
        <v>53.2</v>
      </c>
    </row>
    <row r="98" spans="1:83">
      <c r="G98" t="s">
        <v>140</v>
      </c>
      <c r="H98" s="115">
        <v>127.67</v>
      </c>
      <c r="I98" s="88">
        <v>77.38</v>
      </c>
      <c r="J98" s="88">
        <v>48.36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253.41</v>
      </c>
      <c r="W98">
        <v>127.67</v>
      </c>
      <c r="X98">
        <v>77.38</v>
      </c>
      <c r="Y98">
        <v>0</v>
      </c>
      <c r="Z98">
        <v>0</v>
      </c>
      <c r="AA98">
        <v>48.36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0.5531625</v>
      </c>
      <c r="I99" s="111">
        <f t="shared" ref="I99:BQ99" si="1">SUM(I3:I98)/4000</f>
        <v>0.42174249999999985</v>
      </c>
      <c r="J99" s="111">
        <f t="shared" si="1"/>
        <v>0.70907999999999971</v>
      </c>
      <c r="K99" s="111">
        <f t="shared" si="1"/>
        <v>0.10820500000000002</v>
      </c>
      <c r="L99" s="111">
        <f t="shared" si="1"/>
        <v>1.6555E-2</v>
      </c>
      <c r="M99" s="111">
        <f t="shared" si="1"/>
        <v>0</v>
      </c>
      <c r="N99" s="110">
        <f t="shared" si="1"/>
        <v>-0.65525</v>
      </c>
      <c r="O99" s="111">
        <f t="shared" si="1"/>
        <v>-0.44350000000000001</v>
      </c>
      <c r="P99" s="111">
        <f t="shared" si="1"/>
        <v>-2.9929999999999999</v>
      </c>
      <c r="Q99" s="111">
        <f t="shared" si="1"/>
        <v>-0.36</v>
      </c>
      <c r="R99" s="111">
        <f t="shared" si="1"/>
        <v>-8.6750000000000004E-3</v>
      </c>
      <c r="S99" s="112">
        <f t="shared" si="1"/>
        <v>0</v>
      </c>
      <c r="U99" s="110">
        <f t="shared" si="1"/>
        <v>-4.4604249999999999</v>
      </c>
      <c r="V99" s="112">
        <f t="shared" si="1"/>
        <v>1.8087449999999996</v>
      </c>
      <c r="W99">
        <f t="shared" si="1"/>
        <v>-0.10208750000000005</v>
      </c>
      <c r="X99">
        <f t="shared" si="1"/>
        <v>-2.1757500000000162E-2</v>
      </c>
      <c r="Y99">
        <f t="shared" si="1"/>
        <v>7.8799999999999999E-3</v>
      </c>
      <c r="Z99">
        <f t="shared" si="1"/>
        <v>-0.25179499999999988</v>
      </c>
      <c r="AA99">
        <f t="shared" si="1"/>
        <v>-2.2839199999999984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33.85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33.85</v>
      </c>
      <c r="W3">
        <v>33.85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24.18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24.18</v>
      </c>
      <c r="W4">
        <v>24.18</v>
      </c>
    </row>
    <row r="5" spans="1:23">
      <c r="B5" t="s">
        <v>423</v>
      </c>
      <c r="G5" t="s">
        <v>47</v>
      </c>
      <c r="H5" s="115">
        <v>0</v>
      </c>
      <c r="I5" s="88">
        <v>9.67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9.67</v>
      </c>
      <c r="W5">
        <v>9.67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1.6924999999999999E-2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1.6924999999999999E-2</v>
      </c>
      <c r="W99">
        <f t="shared" si="1"/>
        <v>1.6924999999999999E-2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8.8650588895120581</v>
      </c>
      <c r="F3">
        <f>GT_Spot!P3</f>
        <v>0</v>
      </c>
      <c r="G3">
        <f>PPCL_NG!P3</f>
        <v>36.78</v>
      </c>
      <c r="H3">
        <f>PPCL_Spot!P3</f>
        <v>8.2899999999999991</v>
      </c>
      <c r="I3">
        <f>Bawana_NG!P3</f>
        <v>98.07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550.03698670558344</v>
      </c>
      <c r="P3" s="77">
        <v>117.03</v>
      </c>
      <c r="Q3" s="77">
        <v>28.889999999999993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41.7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141.08000000000001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10.983826001236842</v>
      </c>
      <c r="AD3">
        <f>SUM(B3:AB3,AI3:AR3)-AC3</f>
        <v>1237.1782195938588</v>
      </c>
      <c r="AE3">
        <f>'IDT-1'!B3</f>
        <v>405.94</v>
      </c>
      <c r="AF3" s="26"/>
      <c r="AG3">
        <f>SUM(AD3:AF3)</f>
        <v>1643.1182195938588</v>
      </c>
      <c r="AI3" s="75">
        <f>PXIL!H3</f>
        <v>0</v>
      </c>
      <c r="AJ3" s="75">
        <f>PXIL!N3</f>
        <v>0</v>
      </c>
      <c r="AK3" s="75">
        <f>RTM_IEX!H3</f>
        <v>217.42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8.8650588895120581</v>
      </c>
      <c r="F4">
        <f>GT_Spot!P4</f>
        <v>0</v>
      </c>
      <c r="G4">
        <f>PPCL_NG!P4</f>
        <v>36.78</v>
      </c>
      <c r="H4">
        <f>PPCL_Spot!P4</f>
        <v>8.2899999999999991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550.06009126078334</v>
      </c>
      <c r="P4" s="77">
        <v>117.03</v>
      </c>
      <c r="Q4" s="77">
        <v>28.889999999999993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52.27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141.08000000000001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10.669253321322598</v>
      </c>
      <c r="AD4">
        <f t="shared" ref="AD4:AD67" si="1">SUM(B4:AB4,AI4:AR4)-AC4</f>
        <v>1201.7458968289725</v>
      </c>
      <c r="AE4">
        <f>'IDT-1'!B4</f>
        <v>413.76799999999997</v>
      </c>
      <c r="AF4" s="26"/>
      <c r="AG4">
        <f t="shared" ref="AG4:AG67" si="2">SUM(AD4:AF4)</f>
        <v>1615.5138968289725</v>
      </c>
      <c r="AI4" s="75">
        <f>PXIL!H4</f>
        <v>0</v>
      </c>
      <c r="AJ4" s="75">
        <f>PXIL!N4</f>
        <v>0</v>
      </c>
      <c r="AK4" s="75">
        <f>RTM_IEX!H4</f>
        <v>171.08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8.8650588895120581</v>
      </c>
      <c r="F5">
        <f>GT_Spot!P5</f>
        <v>0</v>
      </c>
      <c r="G5">
        <f>PPCL_NG!P5</f>
        <v>36.78</v>
      </c>
      <c r="H5">
        <f>PPCL_Spot!P5</f>
        <v>8.2899999999999991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573.89150150627211</v>
      </c>
      <c r="P5" s="77">
        <v>117.03</v>
      </c>
      <c r="Q5" s="77">
        <v>28.889999999999993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51.629999999999995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141.08000000000001</v>
      </c>
      <c r="AB5" s="117">
        <f>-STOA!N5</f>
        <v>0</v>
      </c>
      <c r="AC5">
        <f t="shared" si="0"/>
        <v>10.244225731482903</v>
      </c>
      <c r="AD5">
        <f t="shared" si="1"/>
        <v>1153.8723346643012</v>
      </c>
      <c r="AE5">
        <f>'IDT-1'!B5</f>
        <v>396</v>
      </c>
      <c r="AF5" s="26"/>
      <c r="AG5">
        <f t="shared" si="2"/>
        <v>1549.8723346643012</v>
      </c>
      <c r="AI5" s="75">
        <f>PXIL!H5</f>
        <v>0</v>
      </c>
      <c r="AJ5" s="75">
        <f>PXIL!N5</f>
        <v>0</v>
      </c>
      <c r="AK5" s="75">
        <f>RTM_IEX!H5</f>
        <v>99.59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8.8650588895120581</v>
      </c>
      <c r="F6">
        <f>GT_Spot!P6</f>
        <v>0</v>
      </c>
      <c r="G6">
        <f>PPCL_NG!P6</f>
        <v>36.78</v>
      </c>
      <c r="H6">
        <f>PPCL_Spot!P6</f>
        <v>8.2899999999999991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600.30157976398311</v>
      </c>
      <c r="P6" s="77">
        <v>117.03</v>
      </c>
      <c r="Q6" s="77">
        <v>28.889999999999993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51.519999999999996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141.08000000000001</v>
      </c>
      <c r="AB6" s="117">
        <f>-STOA!N6</f>
        <v>0</v>
      </c>
      <c r="AC6">
        <f t="shared" si="0"/>
        <v>10.290602420150758</v>
      </c>
      <c r="AD6">
        <f t="shared" si="1"/>
        <v>1159.0960362333444</v>
      </c>
      <c r="AE6">
        <f>'IDT-1'!B6</f>
        <v>376</v>
      </c>
      <c r="AF6" s="26"/>
      <c r="AG6">
        <f t="shared" si="2"/>
        <v>1535.0960362333444</v>
      </c>
      <c r="AI6" s="75">
        <f>PXIL!H6</f>
        <v>0</v>
      </c>
      <c r="AJ6" s="75">
        <f>PXIL!N6</f>
        <v>0</v>
      </c>
      <c r="AK6" s="75">
        <f>RTM_IEX!H6</f>
        <v>78.56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8.8650588895120581</v>
      </c>
      <c r="F7">
        <f>GT_Spot!P7</f>
        <v>0</v>
      </c>
      <c r="G7">
        <f>PPCL_NG!P7</f>
        <v>36.78</v>
      </c>
      <c r="H7">
        <f>PPCL_Spot!P7</f>
        <v>8.2899999999999991</v>
      </c>
      <c r="I7">
        <f>Bawana_NG!P7</f>
        <v>98.07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593.62053637016845</v>
      </c>
      <c r="P7" s="77">
        <v>117.03</v>
      </c>
      <c r="Q7" s="77">
        <v>28.889999999999993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51.18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141.08000000000001</v>
      </c>
      <c r="AB7" s="117">
        <f>-STOA!N7</f>
        <v>0</v>
      </c>
      <c r="AC7">
        <f t="shared" si="0"/>
        <v>10.329665238285187</v>
      </c>
      <c r="AD7">
        <f t="shared" si="1"/>
        <v>1163.4959300213952</v>
      </c>
      <c r="AE7">
        <f>'IDT-1'!B7</f>
        <v>349</v>
      </c>
      <c r="AF7" s="26"/>
      <c r="AG7">
        <f t="shared" si="2"/>
        <v>1512.4959300213952</v>
      </c>
      <c r="AI7" s="75">
        <f>PXIL!H7</f>
        <v>0</v>
      </c>
      <c r="AJ7" s="75">
        <f>PXIL!N7</f>
        <v>0</v>
      </c>
      <c r="AK7" s="75">
        <f>RTM_IEX!H7</f>
        <v>90.02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8.8650588895120581</v>
      </c>
      <c r="F8">
        <f>GT_Spot!P8</f>
        <v>0</v>
      </c>
      <c r="G8">
        <f>PPCL_NG!P8</f>
        <v>36.78</v>
      </c>
      <c r="H8">
        <f>PPCL_Spot!P8</f>
        <v>8.2899999999999991</v>
      </c>
      <c r="I8">
        <f>Bawana_NG!P8</f>
        <v>98.999999999999972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620.44044258133249</v>
      </c>
      <c r="P8" s="77">
        <v>117.03</v>
      </c>
      <c r="Q8" s="77">
        <v>28.889999999999993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50.77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141.08000000000001</v>
      </c>
      <c r="AB8" s="117">
        <f>-STOA!N8</f>
        <v>0</v>
      </c>
      <c r="AC8">
        <f t="shared" si="0"/>
        <v>10.560840412943431</v>
      </c>
      <c r="AD8">
        <f t="shared" si="1"/>
        <v>1189.5346610579011</v>
      </c>
      <c r="AE8">
        <f>'IDT-1'!B8</f>
        <v>331</v>
      </c>
      <c r="AF8" s="26"/>
      <c r="AG8">
        <f t="shared" si="2"/>
        <v>1520.5346610579011</v>
      </c>
      <c r="AI8" s="75">
        <f>PXIL!H8</f>
        <v>0</v>
      </c>
      <c r="AJ8" s="75">
        <f>PXIL!N8</f>
        <v>0</v>
      </c>
      <c r="AK8" s="75">
        <f>RTM_IEX!H8</f>
        <v>88.95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8.8650588895120581</v>
      </c>
      <c r="F9">
        <f>GT_Spot!P9</f>
        <v>0</v>
      </c>
      <c r="G9">
        <f>PPCL_NG!P9</f>
        <v>36.78</v>
      </c>
      <c r="H9">
        <f>PPCL_Spot!P9</f>
        <v>7.43</v>
      </c>
      <c r="I9">
        <f>Bawana_NG!P9</f>
        <v>98.379999999999981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654.34448825156437</v>
      </c>
      <c r="P9" s="77">
        <v>117.03</v>
      </c>
      <c r="Q9" s="77">
        <v>28.889999999999993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50.56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141.08000000000001</v>
      </c>
      <c r="AB9" s="117">
        <f>-STOA!N9</f>
        <v>0</v>
      </c>
      <c r="AC9">
        <f t="shared" si="0"/>
        <v>11.164292014841473</v>
      </c>
      <c r="AD9">
        <f t="shared" si="1"/>
        <v>1257.5052551262347</v>
      </c>
      <c r="AE9">
        <f>'IDT-1'!B9</f>
        <v>307</v>
      </c>
      <c r="AF9" s="26"/>
      <c r="AG9">
        <f t="shared" si="2"/>
        <v>1564.5052551262347</v>
      </c>
      <c r="AI9" s="75">
        <f>PXIL!H9</f>
        <v>0</v>
      </c>
      <c r="AJ9" s="75">
        <f>PXIL!N9</f>
        <v>0</v>
      </c>
      <c r="AK9" s="75">
        <f>RTM_IEX!H9</f>
        <v>125.31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8.8650588895120581</v>
      </c>
      <c r="F10">
        <f>GT_Spot!P10</f>
        <v>0</v>
      </c>
      <c r="G10">
        <f>PPCL_NG!P10</f>
        <v>36.78</v>
      </c>
      <c r="H10">
        <f>PPCL_Spot!P10</f>
        <v>8.2899999999999991</v>
      </c>
      <c r="I10">
        <f>Bawana_NG!P10</f>
        <v>98.07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677.48041021616257</v>
      </c>
      <c r="P10" s="77">
        <v>117.03</v>
      </c>
      <c r="Q10" s="77">
        <v>28.889999999999993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50.080000000000005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141.08000000000001</v>
      </c>
      <c r="AB10" s="117">
        <f>-STOA!N10</f>
        <v>0</v>
      </c>
      <c r="AC10">
        <f t="shared" si="0"/>
        <v>11.389184128129935</v>
      </c>
      <c r="AD10">
        <f t="shared" si="1"/>
        <v>1282.8362849775447</v>
      </c>
      <c r="AE10">
        <f>'IDT-1'!B10</f>
        <v>285</v>
      </c>
      <c r="AF10" s="26"/>
      <c r="AG10">
        <f t="shared" si="2"/>
        <v>1567.8362849775447</v>
      </c>
      <c r="AI10" s="75">
        <f>PXIL!H10</f>
        <v>0</v>
      </c>
      <c r="AJ10" s="75">
        <f>PXIL!N10</f>
        <v>0</v>
      </c>
      <c r="AK10" s="75">
        <f>RTM_IEX!H10</f>
        <v>127.66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8.8650588895120581</v>
      </c>
      <c r="F11">
        <f>GT_Spot!P11</f>
        <v>0</v>
      </c>
      <c r="G11">
        <f>PPCL_NG!P11</f>
        <v>36.78</v>
      </c>
      <c r="H11">
        <f>PPCL_Spot!P11</f>
        <v>8.57</v>
      </c>
      <c r="I11">
        <f>Bawana_NG!P11</f>
        <v>98.379999999999981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722.83316012205194</v>
      </c>
      <c r="P11" s="77">
        <v>117.03</v>
      </c>
      <c r="Q11" s="77">
        <v>28.889999999999993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49.58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141.08000000000001</v>
      </c>
      <c r="AB11" s="117">
        <f>-STOA!N11</f>
        <v>0</v>
      </c>
      <c r="AC11">
        <f t="shared" si="0"/>
        <v>10.835952327301761</v>
      </c>
      <c r="AD11">
        <f t="shared" si="1"/>
        <v>1220.5222666842619</v>
      </c>
      <c r="AE11">
        <f>'IDT-1'!B11</f>
        <v>265</v>
      </c>
      <c r="AF11" s="26"/>
      <c r="AG11">
        <f t="shared" si="2"/>
        <v>1485.5222666842619</v>
      </c>
      <c r="AI11" s="75">
        <f>PXIL!H11</f>
        <v>0</v>
      </c>
      <c r="AJ11" s="75">
        <f>PXIL!N11</f>
        <v>0</v>
      </c>
      <c r="AK11" s="75">
        <f>RTM_IEX!H11</f>
        <v>19.350000000000001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8.8650588895120581</v>
      </c>
      <c r="F12">
        <f>GT_Spot!P12</f>
        <v>0</v>
      </c>
      <c r="G12">
        <f>PPCL_NG!P12</f>
        <v>36.78</v>
      </c>
      <c r="H12">
        <f>PPCL_Spot!P12</f>
        <v>8.57</v>
      </c>
      <c r="I12">
        <f>Bawana_NG!P12</f>
        <v>98.379999999999981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763.0724049206558</v>
      </c>
      <c r="P12" s="77">
        <v>117.03</v>
      </c>
      <c r="Q12" s="77">
        <v>28.889999999999993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49.3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141.08000000000001</v>
      </c>
      <c r="AB12" s="117">
        <f>-STOA!N12</f>
        <v>0</v>
      </c>
      <c r="AC12">
        <f t="shared" si="0"/>
        <v>11.017313681529478</v>
      </c>
      <c r="AD12">
        <f t="shared" si="1"/>
        <v>1240.9501501286384</v>
      </c>
      <c r="AE12">
        <f>'IDT-1'!B12</f>
        <v>246</v>
      </c>
      <c r="AF12" s="26"/>
      <c r="AG12">
        <f t="shared" si="2"/>
        <v>1486.9501501286384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8.8650588895120581</v>
      </c>
      <c r="F13">
        <f>GT_Spot!P13</f>
        <v>0</v>
      </c>
      <c r="G13">
        <f>PPCL_NG!P13</f>
        <v>36.78</v>
      </c>
      <c r="H13">
        <f>PPCL_Spot!P13</f>
        <v>8.57</v>
      </c>
      <c r="I13">
        <f>Bawana_NG!P13</f>
        <v>98.07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807.20145446539368</v>
      </c>
      <c r="P13" s="77">
        <v>117.03</v>
      </c>
      <c r="Q13" s="77">
        <v>28.889999999999993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49.13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141.08000000000001</v>
      </c>
      <c r="AB13" s="117">
        <f>-STOA!N13</f>
        <v>0</v>
      </c>
      <c r="AC13">
        <f t="shared" si="0"/>
        <v>12.03177237159904</v>
      </c>
      <c r="AD13">
        <f t="shared" si="1"/>
        <v>1212.5847409833068</v>
      </c>
      <c r="AE13">
        <f>'IDT-1'!B13</f>
        <v>232</v>
      </c>
      <c r="AF13" s="26"/>
      <c r="AG13">
        <f t="shared" si="2"/>
        <v>1444.5847409833068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8.8650588895120581</v>
      </c>
      <c r="F14">
        <f>GT_Spot!P14</f>
        <v>0</v>
      </c>
      <c r="G14">
        <f>PPCL_NG!P14</f>
        <v>36.78</v>
      </c>
      <c r="H14">
        <f>PPCL_Spot!P14</f>
        <v>8.57</v>
      </c>
      <c r="I14">
        <f>Bawana_NG!P14</f>
        <v>98.999999999999972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807.2424182101937</v>
      </c>
      <c r="P14" s="77">
        <v>117.03</v>
      </c>
      <c r="Q14" s="77">
        <v>28.889999999999993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64.599999999999994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141.08000000000001</v>
      </c>
      <c r="AB14" s="117">
        <f>-STOA!N14</f>
        <v>0</v>
      </c>
      <c r="AC14">
        <f t="shared" si="0"/>
        <v>12.140940342464498</v>
      </c>
      <c r="AD14">
        <f t="shared" si="1"/>
        <v>1232.9165367572411</v>
      </c>
      <c r="AE14">
        <f>'IDT-1'!B14</f>
        <v>210</v>
      </c>
      <c r="AF14" s="26"/>
      <c r="AG14">
        <f t="shared" si="2"/>
        <v>1442.9165367572411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8.8684311050477493</v>
      </c>
      <c r="F15">
        <f>GT_Spot!P15</f>
        <v>0</v>
      </c>
      <c r="G15">
        <f>PPCL_NG!P15</f>
        <v>36.78</v>
      </c>
      <c r="H15">
        <f>PPCL_Spot!P15</f>
        <v>7.43</v>
      </c>
      <c r="I15">
        <f>Bawana_NG!P15</f>
        <v>98.379999999999981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795.70403716958651</v>
      </c>
      <c r="P15" s="77">
        <v>117.03</v>
      </c>
      <c r="Q15" s="77">
        <v>28.889999999999993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64.239999999999995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116.02999999999999</v>
      </c>
      <c r="AB15" s="117">
        <f>-STOA!N15</f>
        <v>0</v>
      </c>
      <c r="AC15">
        <f t="shared" si="0"/>
        <v>11.995655070292166</v>
      </c>
      <c r="AD15">
        <f t="shared" si="1"/>
        <v>1172.3568132043422</v>
      </c>
      <c r="AE15">
        <f>'IDT-1'!B15</f>
        <v>227</v>
      </c>
      <c r="AF15" s="26"/>
      <c r="AG15">
        <f t="shared" si="2"/>
        <v>1399.3568132043422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8.8684311050477493</v>
      </c>
      <c r="F16">
        <f>GT_Spot!P16</f>
        <v>0</v>
      </c>
      <c r="G16">
        <f>PPCL_NG!P16</f>
        <v>36.78</v>
      </c>
      <c r="H16">
        <f>PPCL_Spot!P16</f>
        <v>8.57</v>
      </c>
      <c r="I16">
        <f>Bawana_NG!P16</f>
        <v>98.379999999999981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795.69791735678643</v>
      </c>
      <c r="P16" s="77">
        <v>117.03</v>
      </c>
      <c r="Q16" s="77">
        <v>28.889999999999993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63.72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116.02999999999999</v>
      </c>
      <c r="AB16" s="117">
        <f>-STOA!N16</f>
        <v>0</v>
      </c>
      <c r="AC16">
        <f t="shared" si="0"/>
        <v>11.716957135229276</v>
      </c>
      <c r="AD16">
        <f t="shared" si="1"/>
        <v>1205.2493913266051</v>
      </c>
      <c r="AE16">
        <f>'IDT-1'!B16</f>
        <v>208</v>
      </c>
      <c r="AF16" s="26"/>
      <c r="AG16">
        <f t="shared" si="2"/>
        <v>1413.2493913266051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8.8684311050477493</v>
      </c>
      <c r="F17">
        <f>GT_Spot!P17</f>
        <v>0</v>
      </c>
      <c r="G17">
        <f>PPCL_NG!P17</f>
        <v>36.78</v>
      </c>
      <c r="H17">
        <f>PPCL_Spot!P17</f>
        <v>8.57</v>
      </c>
      <c r="I17">
        <f>Bawana_NG!P17</f>
        <v>98.379999999999981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795.66981734078649</v>
      </c>
      <c r="P17" s="77">
        <v>117.03</v>
      </c>
      <c r="Q17" s="77">
        <v>28.889999999999993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63.09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116.02999999999999</v>
      </c>
      <c r="AB17" s="117">
        <f>-STOA!N17</f>
        <v>0</v>
      </c>
      <c r="AC17">
        <f t="shared" si="0"/>
        <v>11.382675136767247</v>
      </c>
      <c r="AD17">
        <f t="shared" si="1"/>
        <v>1241.925573309067</v>
      </c>
      <c r="AE17">
        <f>'IDT-1'!B17</f>
        <v>187</v>
      </c>
      <c r="AF17" s="26"/>
      <c r="AG17">
        <f t="shared" si="2"/>
        <v>1428.925573309067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8.8684311050477493</v>
      </c>
      <c r="F18">
        <f>GT_Spot!P18</f>
        <v>0</v>
      </c>
      <c r="G18">
        <f>PPCL_NG!P18</f>
        <v>36.78</v>
      </c>
      <c r="H18">
        <f>PPCL_Spot!P18</f>
        <v>8.57</v>
      </c>
      <c r="I18">
        <f>Bawana_NG!P18</f>
        <v>98.379999999999981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762.92307177436987</v>
      </c>
      <c r="P18" s="77">
        <v>117.03</v>
      </c>
      <c r="Q18" s="77">
        <v>28.889999999999993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62.34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116.02999999999999</v>
      </c>
      <c r="AB18" s="117">
        <f>-STOA!N18</f>
        <v>0</v>
      </c>
      <c r="AC18">
        <f t="shared" si="0"/>
        <v>11.034635010649611</v>
      </c>
      <c r="AD18">
        <f t="shared" si="1"/>
        <v>1214.7768678687678</v>
      </c>
      <c r="AE18">
        <f>'IDT-1'!B18</f>
        <v>177</v>
      </c>
      <c r="AF18" s="26"/>
      <c r="AG18">
        <f t="shared" si="2"/>
        <v>1391.7768678687678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8.8684311050477493</v>
      </c>
      <c r="F19">
        <f>GT_Spot!P19</f>
        <v>0</v>
      </c>
      <c r="G19">
        <f>PPCL_NG!P19</f>
        <v>36.78</v>
      </c>
      <c r="H19">
        <f>PPCL_Spot!P19</f>
        <v>8.57</v>
      </c>
      <c r="I19">
        <f>Bawana_NG!P19</f>
        <v>98.07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761.51902579516991</v>
      </c>
      <c r="P19" s="77">
        <v>117.03</v>
      </c>
      <c r="Q19" s="77">
        <v>28.889999999999993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63.2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116.02999999999999</v>
      </c>
      <c r="AB19" s="117">
        <f>-STOA!N19</f>
        <v>0</v>
      </c>
      <c r="AC19">
        <f t="shared" si="0"/>
        <v>11.169169446387777</v>
      </c>
      <c r="AD19">
        <f t="shared" si="1"/>
        <v>1197.78828745383</v>
      </c>
      <c r="AE19">
        <f>'IDT-1'!B19</f>
        <v>168</v>
      </c>
      <c r="AF19" s="26"/>
      <c r="AG19">
        <f t="shared" si="2"/>
        <v>1365.78828745383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8.8684311050477493</v>
      </c>
      <c r="F20">
        <f>GT_Spot!P20</f>
        <v>0</v>
      </c>
      <c r="G20">
        <f>PPCL_NG!P20</f>
        <v>36.78</v>
      </c>
      <c r="H20">
        <f>PPCL_Spot!P20</f>
        <v>8.57</v>
      </c>
      <c r="I20">
        <f>Bawana_NG!P20</f>
        <v>98.999999999999972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765.60276580876985</v>
      </c>
      <c r="P20" s="77">
        <v>117.03</v>
      </c>
      <c r="Q20" s="77">
        <v>28.889999999999993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64.099999999999994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116.02999999999999</v>
      </c>
      <c r="AB20" s="117">
        <f>-STOA!N20</f>
        <v>0</v>
      </c>
      <c r="AC20">
        <f t="shared" si="0"/>
        <v>10.999257170452573</v>
      </c>
      <c r="AD20">
        <f t="shared" si="1"/>
        <v>1228.8719397433649</v>
      </c>
      <c r="AE20">
        <f>'IDT-1'!B20</f>
        <v>164</v>
      </c>
      <c r="AF20" s="26"/>
      <c r="AG20">
        <f t="shared" si="2"/>
        <v>1392.8719397433649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8.8684311050477493</v>
      </c>
      <c r="F21">
        <f>GT_Spot!P21</f>
        <v>0</v>
      </c>
      <c r="G21">
        <f>PPCL_NG!P21</f>
        <v>36.78</v>
      </c>
      <c r="H21">
        <f>PPCL_Spot!P21</f>
        <v>7.43</v>
      </c>
      <c r="I21">
        <f>Bawana_NG!P21</f>
        <v>98.379999999999981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771.20165446876979</v>
      </c>
      <c r="P21" s="77">
        <v>117.03</v>
      </c>
      <c r="Q21" s="77">
        <v>28.889999999999993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65.009999999999991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116.02999999999999</v>
      </c>
      <c r="AB21" s="117">
        <f>-STOA!N21</f>
        <v>0</v>
      </c>
      <c r="AC21">
        <f t="shared" si="0"/>
        <v>11.422806874114968</v>
      </c>
      <c r="AD21">
        <f t="shared" si="1"/>
        <v>1190.1972786997026</v>
      </c>
      <c r="AE21">
        <f>'IDT-1'!B21</f>
        <v>158</v>
      </c>
      <c r="AF21" s="26"/>
      <c r="AG21">
        <f t="shared" si="2"/>
        <v>1348.1972786997026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8.8684311050477493</v>
      </c>
      <c r="F22">
        <f>GT_Spot!P22</f>
        <v>0</v>
      </c>
      <c r="G22">
        <f>PPCL_NG!P22</f>
        <v>36.78</v>
      </c>
      <c r="H22">
        <f>PPCL_Spot!P22</f>
        <v>9.14</v>
      </c>
      <c r="I22">
        <f>Bawana_NG!P22</f>
        <v>98.379999999999981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781.06079279116989</v>
      </c>
      <c r="P22" s="77">
        <v>117.03</v>
      </c>
      <c r="Q22" s="77">
        <v>28.889999999999993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35.410000000000004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116.02999999999999</v>
      </c>
      <c r="AB22" s="117">
        <f>-STOA!N22</f>
        <v>0</v>
      </c>
      <c r="AC22">
        <f t="shared" si="0"/>
        <v>10.953400828075257</v>
      </c>
      <c r="AD22">
        <f t="shared" si="1"/>
        <v>1207.6358230681426</v>
      </c>
      <c r="AE22">
        <f>'IDT-1'!B22</f>
        <v>148</v>
      </c>
      <c r="AF22" s="26"/>
      <c r="AG22">
        <f t="shared" si="2"/>
        <v>1355.6358230681426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8.8684311050477493</v>
      </c>
      <c r="F23">
        <f>GT_Spot!P23</f>
        <v>0</v>
      </c>
      <c r="G23">
        <f>PPCL_NG!P23</f>
        <v>36.78</v>
      </c>
      <c r="H23">
        <f>PPCL_Spot!P23</f>
        <v>8.57</v>
      </c>
      <c r="I23">
        <f>Bawana_NG!P23</f>
        <v>98.379999999999981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767.86779171673629</v>
      </c>
      <c r="P23" s="77">
        <v>117.03</v>
      </c>
      <c r="Q23" s="77">
        <v>28.889999999999993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34.910000000000004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116.02999999999999</v>
      </c>
      <c r="AB23" s="117">
        <f>-STOA!N23</f>
        <v>0</v>
      </c>
      <c r="AC23">
        <f t="shared" si="0"/>
        <v>10.854520801186826</v>
      </c>
      <c r="AD23">
        <f t="shared" si="1"/>
        <v>1190.4717020205971</v>
      </c>
      <c r="AE23">
        <f>'IDT-1'!B23</f>
        <v>149</v>
      </c>
      <c r="AF23" s="26"/>
      <c r="AG23">
        <f t="shared" si="2"/>
        <v>1339.4717020205971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8.8684311050477493</v>
      </c>
      <c r="F24">
        <f>GT_Spot!P24</f>
        <v>0</v>
      </c>
      <c r="G24">
        <f>PPCL_NG!P24</f>
        <v>36.78</v>
      </c>
      <c r="H24">
        <f>PPCL_Spot!P24</f>
        <v>8.57</v>
      </c>
      <c r="I24">
        <f>Bawana_NG!P24</f>
        <v>98.07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785.58889867516984</v>
      </c>
      <c r="P24" s="77">
        <v>117.03</v>
      </c>
      <c r="Q24" s="77">
        <v>28.889999999999993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34.409999999999997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116.02999999999999</v>
      </c>
      <c r="AB24" s="117">
        <f>-STOA!N24</f>
        <v>0</v>
      </c>
      <c r="AC24">
        <f t="shared" si="0"/>
        <v>11.225291730475925</v>
      </c>
      <c r="AD24">
        <f t="shared" si="1"/>
        <v>1182.0120380497419</v>
      </c>
      <c r="AE24">
        <f>'IDT-1'!B24</f>
        <v>149</v>
      </c>
      <c r="AF24" s="26"/>
      <c r="AG24">
        <f t="shared" si="2"/>
        <v>1331.0120380497419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8.8684311050477493</v>
      </c>
      <c r="F25">
        <f>GT_Spot!P25</f>
        <v>0</v>
      </c>
      <c r="G25">
        <f>PPCL_NG!P25</f>
        <v>36.78</v>
      </c>
      <c r="H25">
        <f>PPCL_Spot!P25</f>
        <v>8.57</v>
      </c>
      <c r="I25">
        <f>Bawana_NG!P25</f>
        <v>98.07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813.83279739550005</v>
      </c>
      <c r="P25" s="77">
        <v>117.03</v>
      </c>
      <c r="Q25" s="77">
        <v>28.889999999999993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34.409999999999997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116.02999999999999</v>
      </c>
      <c r="AB25" s="117">
        <f>-STOA!N25</f>
        <v>0</v>
      </c>
      <c r="AC25">
        <f t="shared" si="0"/>
        <v>11.154225448415801</v>
      </c>
      <c r="AD25">
        <f t="shared" si="1"/>
        <v>1246.3270030521321</v>
      </c>
      <c r="AE25">
        <f>'IDT-1'!B25</f>
        <v>121</v>
      </c>
      <c r="AF25" s="26"/>
      <c r="AG25">
        <f t="shared" si="2"/>
        <v>1367.3270030521321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8.8684311050477493</v>
      </c>
      <c r="F26">
        <f>GT_Spot!P26</f>
        <v>0</v>
      </c>
      <c r="G26">
        <f>PPCL_NG!P26</f>
        <v>36.78</v>
      </c>
      <c r="H26">
        <f>PPCL_Spot!P26</f>
        <v>9.14</v>
      </c>
      <c r="I26">
        <f>Bawana_NG!P26</f>
        <v>98.69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827.51778074180481</v>
      </c>
      <c r="P26" s="77">
        <v>117.03</v>
      </c>
      <c r="Q26" s="77">
        <v>28.889999999999993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34.910000000000004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116.02999999999999</v>
      </c>
      <c r="AB26" s="117">
        <f>-STOA!N26</f>
        <v>0</v>
      </c>
      <c r="AC26">
        <f t="shared" si="0"/>
        <v>11.467087852307188</v>
      </c>
      <c r="AD26">
        <f t="shared" si="1"/>
        <v>1241.3891239945456</v>
      </c>
      <c r="AE26">
        <f>'IDT-1'!B26</f>
        <v>112</v>
      </c>
      <c r="AF26" s="26"/>
      <c r="AG26">
        <f t="shared" si="2"/>
        <v>1353.3891239945456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8.8684311050477493</v>
      </c>
      <c r="F27">
        <f>GT_Spot!P27</f>
        <v>0</v>
      </c>
      <c r="G27">
        <f>PPCL_NG!P27</f>
        <v>36.78</v>
      </c>
      <c r="H27">
        <f>PPCL_Spot!P27</f>
        <v>9.14</v>
      </c>
      <c r="I27">
        <f>Bawana_NG!P27</f>
        <v>98.07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830.77109892529404</v>
      </c>
      <c r="P27" s="77">
        <v>117.03</v>
      </c>
      <c r="Q27" s="77">
        <v>28.889999999999993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33.26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113.02999999999999</v>
      </c>
      <c r="AB27" s="117">
        <f>-STOA!N27</f>
        <v>0</v>
      </c>
      <c r="AC27">
        <f t="shared" si="0"/>
        <v>11.404950414710914</v>
      </c>
      <c r="AD27">
        <f t="shared" si="1"/>
        <v>1244.434579615631</v>
      </c>
      <c r="AE27">
        <f>'IDT-1'!B27</f>
        <v>119</v>
      </c>
      <c r="AF27" s="26"/>
      <c r="AG27">
        <f t="shared" si="2"/>
        <v>1363.434579615631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8.8684311050477493</v>
      </c>
      <c r="F28">
        <f>GT_Spot!P28</f>
        <v>0</v>
      </c>
      <c r="G28">
        <f>PPCL_NG!P28</f>
        <v>36.78</v>
      </c>
      <c r="H28">
        <f>PPCL_Spot!P28</f>
        <v>9.14</v>
      </c>
      <c r="I28">
        <f>Bawana_NG!P28</f>
        <v>98.07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848.50452297716618</v>
      </c>
      <c r="P28" s="77">
        <v>117.03</v>
      </c>
      <c r="Q28" s="77">
        <v>28.889999999999993</v>
      </c>
      <c r="R28" s="80">
        <v>0.43999999999999989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33.909999999999997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113.02999999999999</v>
      </c>
      <c r="AB28" s="117">
        <f>-STOA!N28</f>
        <v>0</v>
      </c>
      <c r="AC28">
        <f t="shared" si="0"/>
        <v>11.393033995923485</v>
      </c>
      <c r="AD28">
        <f t="shared" si="1"/>
        <v>1283.2699200862905</v>
      </c>
      <c r="AE28">
        <f>'IDT-1'!B28</f>
        <v>115</v>
      </c>
      <c r="AF28" s="26"/>
      <c r="AG28">
        <f t="shared" si="2"/>
        <v>1398.2699200862905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8.8684311050477493</v>
      </c>
      <c r="F29">
        <f>GT_Spot!P29</f>
        <v>0</v>
      </c>
      <c r="G29">
        <f>PPCL_NG!P29</f>
        <v>36.78</v>
      </c>
      <c r="H29">
        <f>PPCL_Spot!P29</f>
        <v>9.14</v>
      </c>
      <c r="I29">
        <f>Bawana_NG!P29</f>
        <v>98.07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851.09419416181231</v>
      </c>
      <c r="P29" s="77">
        <v>117.03</v>
      </c>
      <c r="Q29" s="77">
        <v>28.889999999999993</v>
      </c>
      <c r="R29" s="80">
        <v>5.1539104024297648</v>
      </c>
      <c r="S29" s="80">
        <v>0</v>
      </c>
      <c r="T29" s="78">
        <f>SUMPRODUCT(LTA!F29:AJ29,LTA!F$101:AJ$101,LTA!F$103:AJ$103)</f>
        <v>1.54</v>
      </c>
      <c r="U29" s="78">
        <f>SUMPRODUCT(LTA!F29:AJ29,LTA!F$102:AJ$102,LTA!F$103:AJ$103)</f>
        <v>34.76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113.02999999999999</v>
      </c>
      <c r="AB29" s="117">
        <f>-STOA!N29</f>
        <v>0</v>
      </c>
      <c r="AC29">
        <f t="shared" si="0"/>
        <v>11.776217513889751</v>
      </c>
      <c r="AD29">
        <f t="shared" si="1"/>
        <v>1326.4303181554001</v>
      </c>
      <c r="AE29">
        <f>'IDT-1'!B29</f>
        <v>110</v>
      </c>
      <c r="AF29" s="26"/>
      <c r="AG29">
        <f t="shared" si="2"/>
        <v>1436.4303181554001</v>
      </c>
      <c r="AI29" s="75">
        <f>PXIL!H29</f>
        <v>0</v>
      </c>
      <c r="AJ29" s="75">
        <f>PXIL!N29</f>
        <v>0</v>
      </c>
      <c r="AK29" s="75">
        <f>RTM_IEX!H29</f>
        <v>33.85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8.8684311050477493</v>
      </c>
      <c r="F30">
        <f>GT_Spot!P30</f>
        <v>0</v>
      </c>
      <c r="G30">
        <f>PPCL_NG!P30</f>
        <v>36.78</v>
      </c>
      <c r="H30">
        <f>PPCL_Spot!P30</f>
        <v>9.14</v>
      </c>
      <c r="I30">
        <f>Bawana_NG!P30</f>
        <v>98.07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844.2880026762125</v>
      </c>
      <c r="P30" s="77">
        <v>117.03</v>
      </c>
      <c r="Q30" s="77">
        <v>28.889999999999993</v>
      </c>
      <c r="R30" s="80">
        <v>13.496045694200353</v>
      </c>
      <c r="S30" s="80">
        <v>0</v>
      </c>
      <c r="T30" s="78">
        <f>SUMPRODUCT(LTA!F30:AJ30,LTA!F$101:AJ$101,LTA!F$103:AJ$103)</f>
        <v>5.7600000000000007</v>
      </c>
      <c r="U30" s="78">
        <f>SUMPRODUCT(LTA!F30:AJ30,LTA!F$102:AJ$102,LTA!F$103:AJ$103)</f>
        <v>31.610000000000003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113.07999999999998</v>
      </c>
      <c r="AB30" s="117">
        <f>-STOA!N30</f>
        <v>0</v>
      </c>
      <c r="AC30">
        <f t="shared" si="0"/>
        <v>11.501709819384054</v>
      </c>
      <c r="AD30">
        <f t="shared" si="1"/>
        <v>1295.5107696560765</v>
      </c>
      <c r="AE30">
        <f>'IDT-1'!B30</f>
        <v>101</v>
      </c>
      <c r="AF30" s="26"/>
      <c r="AG30">
        <f t="shared" si="2"/>
        <v>1396.5107696560765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8.8684311050477493</v>
      </c>
      <c r="F31">
        <f>GT_Spot!P31</f>
        <v>0</v>
      </c>
      <c r="G31">
        <f>PPCL_NG!P31</f>
        <v>36.78</v>
      </c>
      <c r="H31">
        <f>PPCL_Spot!P31</f>
        <v>9.14</v>
      </c>
      <c r="I31">
        <f>Bawana_NG!P31</f>
        <v>98.07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820.65442107676643</v>
      </c>
      <c r="P31" s="77">
        <v>117.03</v>
      </c>
      <c r="Q31" s="77">
        <v>28.889999999999993</v>
      </c>
      <c r="R31" s="80">
        <v>22.37</v>
      </c>
      <c r="S31" s="80">
        <v>0</v>
      </c>
      <c r="T31" s="78">
        <f>SUMPRODUCT(LTA!F31:AJ31,LTA!F$101:AJ$101,LTA!F$103:AJ$103)</f>
        <v>13.61</v>
      </c>
      <c r="U31" s="78">
        <f>SUMPRODUCT(LTA!F31:AJ31,LTA!F$102:AJ$102,LTA!F$103:AJ$103)</f>
        <v>30.41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114.42999999999999</v>
      </c>
      <c r="AB31" s="117">
        <f>-STOA!N31</f>
        <v>0</v>
      </c>
      <c r="AC31">
        <f t="shared" si="0"/>
        <v>11.442225099199966</v>
      </c>
      <c r="AD31">
        <f t="shared" si="1"/>
        <v>1288.8106270826142</v>
      </c>
      <c r="AE31">
        <f>'IDT-1'!B31</f>
        <v>103</v>
      </c>
      <c r="AF31" s="26"/>
      <c r="AG31">
        <f t="shared" si="2"/>
        <v>1391.8106270826142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8.8684311050477493</v>
      </c>
      <c r="F32">
        <f>GT_Spot!P32</f>
        <v>0</v>
      </c>
      <c r="G32">
        <f>PPCL_NG!P32</f>
        <v>36.78</v>
      </c>
      <c r="H32">
        <f>PPCL_Spot!P32</f>
        <v>9.14</v>
      </c>
      <c r="I32">
        <f>Bawana_NG!P32</f>
        <v>98.69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825.49705772938398</v>
      </c>
      <c r="P32" s="77">
        <v>117.03</v>
      </c>
      <c r="Q32" s="77">
        <v>28.889999999999993</v>
      </c>
      <c r="R32" s="80">
        <v>22</v>
      </c>
      <c r="S32" s="80">
        <v>0</v>
      </c>
      <c r="T32" s="78">
        <f>SUMPRODUCT(LTA!F32:AJ32,LTA!F$101:AJ$101,LTA!F$103:AJ$103)</f>
        <v>26.78</v>
      </c>
      <c r="U32" s="78">
        <f>SUMPRODUCT(LTA!F32:AJ32,LTA!F$102:AJ$102,LTA!F$103:AJ$103)</f>
        <v>30.41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115.82999999999998</v>
      </c>
      <c r="AB32" s="117">
        <f>-STOA!N32</f>
        <v>0</v>
      </c>
      <c r="AC32">
        <f t="shared" si="0"/>
        <v>11.615256301743001</v>
      </c>
      <c r="AD32">
        <f t="shared" si="1"/>
        <v>1308.3002325326888</v>
      </c>
      <c r="AE32">
        <f>'IDT-1'!B32</f>
        <v>84</v>
      </c>
      <c r="AF32" s="26"/>
      <c r="AG32">
        <f t="shared" si="2"/>
        <v>1392.3002325326888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8.8684311050477493</v>
      </c>
      <c r="F33">
        <f>GT_Spot!P33</f>
        <v>0</v>
      </c>
      <c r="G33">
        <f>PPCL_NG!P33</f>
        <v>36.78</v>
      </c>
      <c r="H33">
        <f>PPCL_Spot!P33</f>
        <v>9.14</v>
      </c>
      <c r="I33">
        <f>Bawana_NG!P33</f>
        <v>98.07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812.75099526467909</v>
      </c>
      <c r="P33" s="77">
        <v>117.03</v>
      </c>
      <c r="Q33" s="77">
        <v>28.889999999999993</v>
      </c>
      <c r="R33" s="80">
        <v>22</v>
      </c>
      <c r="S33" s="80">
        <v>0</v>
      </c>
      <c r="T33" s="78">
        <f>SUMPRODUCT(LTA!F33:AJ33,LTA!F$101:AJ$101,LTA!F$103:AJ$103)</f>
        <v>43.42</v>
      </c>
      <c r="U33" s="78">
        <f>SUMPRODUCT(LTA!F33:AJ33,LTA!F$102:AJ$102,LTA!F$103:AJ$103)</f>
        <v>29.5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117.92999999999999</v>
      </c>
      <c r="AB33" s="117">
        <f>-STOA!N33</f>
        <v>0</v>
      </c>
      <c r="AC33">
        <f t="shared" si="0"/>
        <v>11.833266952053599</v>
      </c>
      <c r="AD33">
        <f t="shared" si="1"/>
        <v>1332.8561594176733</v>
      </c>
      <c r="AE33">
        <f>'IDT-1'!B33</f>
        <v>69</v>
      </c>
      <c r="AF33" s="26"/>
      <c r="AG33">
        <f t="shared" si="2"/>
        <v>1401.8561594176733</v>
      </c>
      <c r="AI33" s="75">
        <f>PXIL!H33</f>
        <v>0</v>
      </c>
      <c r="AJ33" s="75">
        <f>PXIL!N33</f>
        <v>0</v>
      </c>
      <c r="AK33" s="75">
        <f>RTM_IEX!H33</f>
        <v>20.309999999999999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8.8684311050477493</v>
      </c>
      <c r="F34">
        <f>GT_Spot!P34</f>
        <v>0</v>
      </c>
      <c r="G34">
        <f>PPCL_NG!P34</f>
        <v>36.78</v>
      </c>
      <c r="H34">
        <f>PPCL_Spot!P34</f>
        <v>9.14</v>
      </c>
      <c r="I34">
        <f>Bawana_NG!P34</f>
        <v>98.07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797.94681989394905</v>
      </c>
      <c r="P34" s="77">
        <v>117.03</v>
      </c>
      <c r="Q34" s="77">
        <v>28.889999999999993</v>
      </c>
      <c r="R34" s="80">
        <v>22</v>
      </c>
      <c r="S34" s="80">
        <v>0</v>
      </c>
      <c r="T34" s="78">
        <f>SUMPRODUCT(LTA!F34:AJ34,LTA!F$101:AJ$101,LTA!F$103:AJ$103)</f>
        <v>65.48</v>
      </c>
      <c r="U34" s="78">
        <f>SUMPRODUCT(LTA!F34:AJ34,LTA!F$102:AJ$102,LTA!F$103:AJ$103)</f>
        <v>25.41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119.32999999999998</v>
      </c>
      <c r="AB34" s="117">
        <f>-STOA!N34</f>
        <v>0</v>
      </c>
      <c r="AC34">
        <f t="shared" si="0"/>
        <v>11.694718208791175</v>
      </c>
      <c r="AD34">
        <f t="shared" si="1"/>
        <v>1317.2505327902059</v>
      </c>
      <c r="AE34">
        <f>'IDT-1'!B34</f>
        <v>57</v>
      </c>
      <c r="AF34" s="26"/>
      <c r="AG34">
        <f t="shared" si="2"/>
        <v>1374.2505327902059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8.8650588895120581</v>
      </c>
      <c r="F35">
        <f>GT_Spot!P35</f>
        <v>0</v>
      </c>
      <c r="G35">
        <f>PPCL_NG!P35</f>
        <v>36.78</v>
      </c>
      <c r="H35">
        <f>PPCL_Spot!P35</f>
        <v>9.14</v>
      </c>
      <c r="I35">
        <f>Bawana_NG!P35</f>
        <v>98.07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763.49774683471333</v>
      </c>
      <c r="P35" s="77">
        <v>117.03</v>
      </c>
      <c r="Q35" s="77">
        <v>28.889999999999993</v>
      </c>
      <c r="R35" s="80">
        <v>35.999999999999993</v>
      </c>
      <c r="S35" s="80">
        <v>0</v>
      </c>
      <c r="T35" s="78">
        <f>SUMPRODUCT(LTA!F35:AJ35,LTA!F$101:AJ$101,LTA!F$103:AJ$103)</f>
        <v>91.039999999999992</v>
      </c>
      <c r="U35" s="78">
        <f>SUMPRODUCT(LTA!F35:AJ35,LTA!F$102:AJ$102,LTA!F$103:AJ$103)</f>
        <v>23.91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122.12999999999998</v>
      </c>
      <c r="AB35" s="117">
        <f>-STOA!N35</f>
        <v>0</v>
      </c>
      <c r="AC35">
        <f t="shared" si="0"/>
        <v>12.266036086660513</v>
      </c>
      <c r="AD35">
        <f t="shared" si="1"/>
        <v>1265.0867696375649</v>
      </c>
      <c r="AE35">
        <f>'IDT-1'!B35</f>
        <v>53</v>
      </c>
      <c r="AF35" s="26"/>
      <c r="AG35">
        <f t="shared" si="2"/>
        <v>1318.0867696375649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8.8650588895120581</v>
      </c>
      <c r="F36">
        <f>GT_Spot!P36</f>
        <v>0</v>
      </c>
      <c r="G36">
        <f>PPCL_NG!P36</f>
        <v>36.78</v>
      </c>
      <c r="H36">
        <f>PPCL_Spot!P36</f>
        <v>9.14</v>
      </c>
      <c r="I36">
        <f>Bawana_NG!P36</f>
        <v>98.07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780.79308838592715</v>
      </c>
      <c r="P36" s="77">
        <v>117.03</v>
      </c>
      <c r="Q36" s="77">
        <v>28.889999999999993</v>
      </c>
      <c r="R36" s="80">
        <v>35.999999999999993</v>
      </c>
      <c r="S36" s="80">
        <v>0</v>
      </c>
      <c r="T36" s="78">
        <f>SUMPRODUCT(LTA!F36:AJ36,LTA!F$101:AJ$101,LTA!F$103:AJ$103)</f>
        <v>118.83</v>
      </c>
      <c r="U36" s="78">
        <f>SUMPRODUCT(LTA!F36:AJ36,LTA!F$102:AJ$102,LTA!F$103:AJ$103)</f>
        <v>23.91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124.22999999999999</v>
      </c>
      <c r="AB36" s="117">
        <f>-STOA!N36</f>
        <v>0</v>
      </c>
      <c r="AC36">
        <f t="shared" si="0"/>
        <v>12.849951515232906</v>
      </c>
      <c r="AD36">
        <f t="shared" si="1"/>
        <v>1292.6881957602063</v>
      </c>
      <c r="AE36">
        <f>'IDT-1'!B36</f>
        <v>38</v>
      </c>
      <c r="AF36" s="26"/>
      <c r="AG36">
        <f t="shared" si="2"/>
        <v>1330.6881957602063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14.784680000000002</v>
      </c>
      <c r="F37">
        <f>GT_Spot!P37</f>
        <v>0</v>
      </c>
      <c r="G37">
        <f>PPCL_NG!P37</f>
        <v>36.78</v>
      </c>
      <c r="H37">
        <f>PPCL_Spot!P37</f>
        <v>9.14</v>
      </c>
      <c r="I37">
        <f>Bawana_NG!P37</f>
        <v>98.07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773.29713449874919</v>
      </c>
      <c r="P37" s="77">
        <v>117.03</v>
      </c>
      <c r="Q37" s="77">
        <v>28.889999999999993</v>
      </c>
      <c r="R37" s="80">
        <v>35.999999999999993</v>
      </c>
      <c r="S37" s="80">
        <v>0</v>
      </c>
      <c r="T37" s="78">
        <f>SUMPRODUCT(LTA!F37:AJ37,LTA!F$101:AJ$101,LTA!F$103:AJ$103)</f>
        <v>147.06</v>
      </c>
      <c r="U37" s="78">
        <f>SUMPRODUCT(LTA!F37:AJ37,LTA!F$102:AJ$102,LTA!F$103:AJ$103)</f>
        <v>22.970000000000002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127.02999999999999</v>
      </c>
      <c r="AB37" s="117">
        <f>-STOA!N37</f>
        <v>0</v>
      </c>
      <c r="AC37">
        <f t="shared" si="0"/>
        <v>13.083115531753643</v>
      </c>
      <c r="AD37">
        <f t="shared" si="1"/>
        <v>1322.9686989669956</v>
      </c>
      <c r="AE37">
        <f>'IDT-1'!B37</f>
        <v>20</v>
      </c>
      <c r="AF37" s="26"/>
      <c r="AG37">
        <f t="shared" si="2"/>
        <v>1342.9686989669956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36.78</v>
      </c>
      <c r="H38">
        <f>PPCL_Spot!P38</f>
        <v>9.14</v>
      </c>
      <c r="I38">
        <f>Bawana_NG!P38</f>
        <v>98.69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771.7994563499492</v>
      </c>
      <c r="P38" s="77">
        <v>117.03</v>
      </c>
      <c r="Q38" s="77">
        <v>28.889999999999993</v>
      </c>
      <c r="R38" s="80">
        <v>35.999999999999993</v>
      </c>
      <c r="S38" s="80">
        <v>0</v>
      </c>
      <c r="T38" s="78">
        <f>SUMPRODUCT(LTA!F38:AJ38,LTA!F$101:AJ$101,LTA!F$103:AJ$103)</f>
        <v>175.05</v>
      </c>
      <c r="U38" s="78">
        <f>SUMPRODUCT(LTA!F38:AJ38,LTA!F$102:AJ$102,LTA!F$103:AJ$103)</f>
        <v>22.91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130.52999999999997</v>
      </c>
      <c r="AB38" s="117">
        <f>-STOA!N38</f>
        <v>0</v>
      </c>
      <c r="AC38">
        <f t="shared" si="0"/>
        <v>13.178954976977217</v>
      </c>
      <c r="AD38">
        <f t="shared" si="1"/>
        <v>1343.4743813729722</v>
      </c>
      <c r="AE38">
        <f>'IDT-1'!B38</f>
        <v>0</v>
      </c>
      <c r="AF38" s="26"/>
      <c r="AG38">
        <f t="shared" si="2"/>
        <v>1343.4743813729722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36.78</v>
      </c>
      <c r="H39">
        <f>PPCL_Spot!P39</f>
        <v>8</v>
      </c>
      <c r="I39">
        <f>Bawana_NG!P39</f>
        <v>98.07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764.60343281905693</v>
      </c>
      <c r="P39" s="77">
        <v>117.03</v>
      </c>
      <c r="Q39" s="77">
        <v>28.889999999999993</v>
      </c>
      <c r="R39" s="80">
        <v>35.999999999999993</v>
      </c>
      <c r="S39" s="80">
        <v>0</v>
      </c>
      <c r="T39" s="78">
        <f>SUMPRODUCT(LTA!F39:AJ39,LTA!F$101:AJ$101,LTA!F$103:AJ$103)</f>
        <v>201.92</v>
      </c>
      <c r="U39" s="78">
        <f>SUMPRODUCT(LTA!F39:AJ39,LTA!F$102:AJ$102,LTA!F$103:AJ$103)</f>
        <v>16.690000000000001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132.63</v>
      </c>
      <c r="AB39" s="117">
        <f>-STOA!N39</f>
        <v>0</v>
      </c>
      <c r="AC39">
        <f t="shared" si="0"/>
        <v>13.603304431567997</v>
      </c>
      <c r="AD39">
        <f t="shared" si="1"/>
        <v>1322.7194183874892</v>
      </c>
      <c r="AE39">
        <f>'IDT-1'!B39</f>
        <v>0</v>
      </c>
      <c r="AF39" s="26"/>
      <c r="AG39">
        <f t="shared" si="2"/>
        <v>1322.7194183874892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12.20906274206042</v>
      </c>
      <c r="F40">
        <f>GT_Spot!P40</f>
        <v>0</v>
      </c>
      <c r="G40">
        <f>PPCL_NG!P40</f>
        <v>36.78</v>
      </c>
      <c r="H40">
        <f>PPCL_Spot!P40</f>
        <v>8.7100000000000009</v>
      </c>
      <c r="I40">
        <f>Bawana_NG!P40</f>
        <v>98.07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775.42286030274909</v>
      </c>
      <c r="P40" s="77">
        <v>117.03</v>
      </c>
      <c r="Q40" s="77">
        <v>28.889999999999993</v>
      </c>
      <c r="R40" s="80">
        <v>35.999999999999993</v>
      </c>
      <c r="S40" s="80">
        <v>0</v>
      </c>
      <c r="T40" s="78">
        <f>SUMPRODUCT(LTA!F40:AJ40,LTA!F$101:AJ$101,LTA!F$103:AJ$103)</f>
        <v>227.14999999999998</v>
      </c>
      <c r="U40" s="78">
        <f>SUMPRODUCT(LTA!F40:AJ40,LTA!F$102:AJ$102,LTA!F$103:AJ$103)</f>
        <v>16.330000000000002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134.02999999999997</v>
      </c>
      <c r="AB40" s="117">
        <f>-STOA!N40</f>
        <v>0</v>
      </c>
      <c r="AC40">
        <f t="shared" si="0"/>
        <v>13.880991889703122</v>
      </c>
      <c r="AD40">
        <f t="shared" si="1"/>
        <v>1390.7409311551062</v>
      </c>
      <c r="AE40">
        <f>'IDT-1'!B40</f>
        <v>0</v>
      </c>
      <c r="AF40" s="26"/>
      <c r="AG40">
        <f t="shared" si="2"/>
        <v>1390.7409311551062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12.20906274206042</v>
      </c>
      <c r="F41">
        <f>GT_Spot!P41</f>
        <v>0</v>
      </c>
      <c r="G41">
        <f>PPCL_NG!P41</f>
        <v>36.78</v>
      </c>
      <c r="H41">
        <f>PPCL_Spot!P41</f>
        <v>10</v>
      </c>
      <c r="I41">
        <f>Bawana_NG!P41</f>
        <v>98.07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775.42410894834916</v>
      </c>
      <c r="P41" s="77">
        <v>117.03</v>
      </c>
      <c r="Q41" s="77">
        <v>28.889999999999993</v>
      </c>
      <c r="R41" s="80">
        <v>35.999999999999993</v>
      </c>
      <c r="S41" s="80">
        <v>0</v>
      </c>
      <c r="T41" s="78">
        <f>SUMPRODUCT(LTA!F41:AJ41,LTA!F$101:AJ$101,LTA!F$103:AJ$103)</f>
        <v>251.66000000000003</v>
      </c>
      <c r="U41" s="78">
        <f>SUMPRODUCT(LTA!F41:AJ41,LTA!F$102:AJ$102,LTA!F$103:AJ$103)</f>
        <v>16.11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136.13</v>
      </c>
      <c r="AB41" s="117">
        <f>-STOA!N41</f>
        <v>0</v>
      </c>
      <c r="AC41">
        <f t="shared" si="0"/>
        <v>14.204490025484162</v>
      </c>
      <c r="AD41">
        <f t="shared" si="1"/>
        <v>1409.0986816649256</v>
      </c>
      <c r="AE41">
        <f>'IDT-1'!B41</f>
        <v>0</v>
      </c>
      <c r="AF41" s="26"/>
      <c r="AG41">
        <f t="shared" si="2"/>
        <v>1409.0986816649256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12.20906274206042</v>
      </c>
      <c r="F42">
        <f>GT_Spot!P42</f>
        <v>0</v>
      </c>
      <c r="G42">
        <f>PPCL_NG!P42</f>
        <v>36.78</v>
      </c>
      <c r="H42">
        <f>PPCL_Spot!P42</f>
        <v>10</v>
      </c>
      <c r="I42">
        <f>Bawana_NG!P42</f>
        <v>98.07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772.96414228194908</v>
      </c>
      <c r="P42" s="77">
        <v>117.03</v>
      </c>
      <c r="Q42" s="77">
        <v>28.889999999999993</v>
      </c>
      <c r="R42" s="80">
        <v>35.999999999999993</v>
      </c>
      <c r="S42" s="80">
        <v>0</v>
      </c>
      <c r="T42" s="78">
        <f>SUMPRODUCT(LTA!F42:AJ42,LTA!F$101:AJ$101,LTA!F$103:AJ$103)</f>
        <v>272.76</v>
      </c>
      <c r="U42" s="78">
        <f>SUMPRODUCT(LTA!F42:AJ42,LTA!F$102:AJ$102,LTA!F$103:AJ$103)</f>
        <v>15.44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138.92999999999998</v>
      </c>
      <c r="AB42" s="117">
        <f>-STOA!N42</f>
        <v>0</v>
      </c>
      <c r="AC42">
        <f t="shared" si="0"/>
        <v>14.511560104130576</v>
      </c>
      <c r="AD42">
        <f t="shared" si="1"/>
        <v>1415.5616449198792</v>
      </c>
      <c r="AE42">
        <f>'IDT-1'!B42</f>
        <v>0</v>
      </c>
      <c r="AF42" s="26"/>
      <c r="AG42">
        <f t="shared" si="2"/>
        <v>1415.5616449198792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-109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12.20906274206042</v>
      </c>
      <c r="F43">
        <f>GT_Spot!P43</f>
        <v>0</v>
      </c>
      <c r="G43">
        <f>PPCL_NG!P43</f>
        <v>36.78</v>
      </c>
      <c r="H43">
        <f>PPCL_Spot!P43</f>
        <v>10</v>
      </c>
      <c r="I43">
        <f>Bawana_NG!P43</f>
        <v>96.52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708.9709595277069</v>
      </c>
      <c r="P43" s="77">
        <v>117.03</v>
      </c>
      <c r="Q43" s="77">
        <v>28.889999999999993</v>
      </c>
      <c r="R43" s="80">
        <v>35.999999999999993</v>
      </c>
      <c r="S43" s="80">
        <v>0</v>
      </c>
      <c r="T43" s="78">
        <f>SUMPRODUCT(LTA!F43:AJ43,LTA!F$101:AJ$101,LTA!F$103:AJ$103)</f>
        <v>293.19</v>
      </c>
      <c r="U43" s="78">
        <f>SUMPRODUCT(LTA!F43:AJ43,LTA!F$102:AJ$102,LTA!F$103:AJ$103)</f>
        <v>15.959999999999999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140.32999999999998</v>
      </c>
      <c r="AB43" s="117">
        <f>-STOA!N43</f>
        <v>0</v>
      </c>
      <c r="AC43">
        <f t="shared" si="0"/>
        <v>13.918385035360554</v>
      </c>
      <c r="AD43">
        <f t="shared" si="1"/>
        <v>1396.9616372344067</v>
      </c>
      <c r="AE43">
        <f>'IDT-1'!B43</f>
        <v>0</v>
      </c>
      <c r="AF43" s="26"/>
      <c r="AG43">
        <f t="shared" si="2"/>
        <v>1396.9616372344067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12.122199845081333</v>
      </c>
      <c r="F44">
        <f>GT_Spot!P44</f>
        <v>0</v>
      </c>
      <c r="G44">
        <f>PPCL_NG!P44</f>
        <v>36.78</v>
      </c>
      <c r="H44">
        <f>PPCL_Spot!P44</f>
        <v>10</v>
      </c>
      <c r="I44">
        <f>Bawana_NG!P44</f>
        <v>97.12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674.00341984122463</v>
      </c>
      <c r="P44" s="77">
        <v>117.03</v>
      </c>
      <c r="Q44" s="77">
        <v>28.889999999999993</v>
      </c>
      <c r="R44" s="80">
        <v>35.999999999999993</v>
      </c>
      <c r="S44" s="80">
        <v>0</v>
      </c>
      <c r="T44" s="78">
        <f>SUMPRODUCT(LTA!F44:AJ44,LTA!F$101:AJ$101,LTA!F$103:AJ$103)</f>
        <v>309.35000000000002</v>
      </c>
      <c r="U44" s="78">
        <f>SUMPRODUCT(LTA!F44:AJ44,LTA!F$102:AJ$102,LTA!F$103:AJ$103)</f>
        <v>16.149999999999999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142.42999999999998</v>
      </c>
      <c r="AB44" s="117">
        <f>-STOA!N44</f>
        <v>0</v>
      </c>
      <c r="AC44">
        <f t="shared" si="0"/>
        <v>14.177062031124887</v>
      </c>
      <c r="AD44">
        <f t="shared" si="1"/>
        <v>1335.6985576551813</v>
      </c>
      <c r="AE44">
        <f>'IDT-1'!B44</f>
        <v>0</v>
      </c>
      <c r="AF44" s="26"/>
      <c r="AG44">
        <f t="shared" si="2"/>
        <v>1335.6985576551813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12.122199845081333</v>
      </c>
      <c r="F45">
        <f>GT_Spot!P45</f>
        <v>0</v>
      </c>
      <c r="G45">
        <f>PPCL_NG!P45</f>
        <v>36.78</v>
      </c>
      <c r="H45">
        <f>PPCL_Spot!P45</f>
        <v>10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667.28812781734882</v>
      </c>
      <c r="P45" s="77">
        <v>117.03</v>
      </c>
      <c r="Q45" s="77">
        <v>28.889999999999993</v>
      </c>
      <c r="R45" s="80">
        <v>35.999999999999993</v>
      </c>
      <c r="S45" s="80">
        <v>0</v>
      </c>
      <c r="T45" s="78">
        <f>SUMPRODUCT(LTA!F45:AJ45,LTA!F$101:AJ$101,LTA!F$103:AJ$103)</f>
        <v>320.59000000000003</v>
      </c>
      <c r="U45" s="78">
        <f>SUMPRODUCT(LTA!F45:AJ45,LTA!F$102:AJ$102,LTA!F$103:AJ$103)</f>
        <v>16.39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143.82999999999998</v>
      </c>
      <c r="AB45" s="117">
        <f>-STOA!N45</f>
        <v>0</v>
      </c>
      <c r="AC45">
        <f t="shared" si="0"/>
        <v>13.347742454050856</v>
      </c>
      <c r="AD45">
        <f t="shared" si="1"/>
        <v>1447.1925852083793</v>
      </c>
      <c r="AE45">
        <f>'IDT-1'!B45</f>
        <v>0</v>
      </c>
      <c r="AF45" s="26"/>
      <c r="AG45">
        <f t="shared" si="2"/>
        <v>1447.1925852083793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12.20906274206042</v>
      </c>
      <c r="F46">
        <f>GT_Spot!P46</f>
        <v>0</v>
      </c>
      <c r="G46">
        <f>PPCL_NG!P46</f>
        <v>36.78</v>
      </c>
      <c r="H46">
        <f>PPCL_Spot!P46</f>
        <v>10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665.76901830928205</v>
      </c>
      <c r="P46" s="77">
        <v>117.03</v>
      </c>
      <c r="Q46" s="77">
        <v>28.889999999999993</v>
      </c>
      <c r="R46" s="80">
        <v>35.999999999999993</v>
      </c>
      <c r="S46" s="80">
        <v>0</v>
      </c>
      <c r="T46" s="78">
        <f>SUMPRODUCT(LTA!F46:AJ46,LTA!F$101:AJ$101,LTA!F$103:AJ$103)</f>
        <v>327.42999999999995</v>
      </c>
      <c r="U46" s="78">
        <f>SUMPRODUCT(LTA!F46:AJ46,LTA!F$102:AJ$102,LTA!F$103:AJ$103)</f>
        <v>16.809999999999999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145.22999999999999</v>
      </c>
      <c r="AB46" s="117">
        <f>-STOA!N46</f>
        <v>0</v>
      </c>
      <c r="AC46">
        <f t="shared" si="0"/>
        <v>13.39359042882889</v>
      </c>
      <c r="AD46">
        <f t="shared" si="1"/>
        <v>1456.3744906225133</v>
      </c>
      <c r="AE46">
        <f>'IDT-1'!B46</f>
        <v>0</v>
      </c>
      <c r="AF46" s="26"/>
      <c r="AG46">
        <f t="shared" si="2"/>
        <v>1456.3744906225133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12.20906274206042</v>
      </c>
      <c r="F47">
        <f>GT_Spot!P47</f>
        <v>0</v>
      </c>
      <c r="G47">
        <f>PPCL_NG!P47</f>
        <v>36.78</v>
      </c>
      <c r="H47">
        <f>PPCL_Spot!P47</f>
        <v>10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670.12045973868817</v>
      </c>
      <c r="P47" s="77">
        <v>117.03</v>
      </c>
      <c r="Q47" s="77">
        <v>28.889999999999993</v>
      </c>
      <c r="R47" s="80">
        <v>35.999999999999993</v>
      </c>
      <c r="S47" s="80">
        <v>0</v>
      </c>
      <c r="T47" s="78">
        <f>SUMPRODUCT(LTA!F47:AJ47,LTA!F$101:AJ$101,LTA!F$103:AJ$103)</f>
        <v>331.33</v>
      </c>
      <c r="U47" s="78">
        <f>SUMPRODUCT(LTA!F47:AJ47,LTA!F$102:AJ$102,LTA!F$103:AJ$103)</f>
        <v>17.04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145.22999999999999</v>
      </c>
      <c r="AB47" s="117">
        <f>-STOA!N47</f>
        <v>0</v>
      </c>
      <c r="AC47">
        <f t="shared" si="0"/>
        <v>13.796717831728893</v>
      </c>
      <c r="AD47">
        <f t="shared" si="1"/>
        <v>1427.4528046490195</v>
      </c>
      <c r="AE47">
        <f>'IDT-1'!B47</f>
        <v>0</v>
      </c>
      <c r="AF47" s="26"/>
      <c r="AG47">
        <f t="shared" si="2"/>
        <v>1427.4528046490195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12.20906274206042</v>
      </c>
      <c r="F48">
        <f>GT_Spot!P48</f>
        <v>0</v>
      </c>
      <c r="G48">
        <f>PPCL_NG!P48</f>
        <v>36.78</v>
      </c>
      <c r="H48">
        <f>PPCL_Spot!P48</f>
        <v>10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674.99496047166019</v>
      </c>
      <c r="P48" s="77">
        <v>117.03</v>
      </c>
      <c r="Q48" s="77">
        <v>28.889999999999993</v>
      </c>
      <c r="R48" s="80">
        <v>35.999999999999993</v>
      </c>
      <c r="S48" s="80">
        <v>0</v>
      </c>
      <c r="T48" s="78">
        <f>SUMPRODUCT(LTA!F48:AJ48,LTA!F$101:AJ$101,LTA!F$103:AJ$103)</f>
        <v>334.28999999999996</v>
      </c>
      <c r="U48" s="78">
        <f>SUMPRODUCT(LTA!F48:AJ48,LTA!F$102:AJ$102,LTA!F$103:AJ$103)</f>
        <v>17.600000000000001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145.22999999999999</v>
      </c>
      <c r="AB48" s="117">
        <f>-STOA!N48</f>
        <v>0</v>
      </c>
      <c r="AC48">
        <f t="shared" si="0"/>
        <v>14.19020202897808</v>
      </c>
      <c r="AD48">
        <f t="shared" si="1"/>
        <v>1399.4538211847425</v>
      </c>
      <c r="AE48">
        <f>'IDT-1'!B48</f>
        <v>0</v>
      </c>
      <c r="AF48" s="26"/>
      <c r="AG48">
        <f t="shared" si="2"/>
        <v>1399.4538211847425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12.20906274206042</v>
      </c>
      <c r="F49">
        <f>GT_Spot!P49</f>
        <v>0</v>
      </c>
      <c r="G49">
        <f>PPCL_NG!P49</f>
        <v>36.78</v>
      </c>
      <c r="H49">
        <f>PPCL_Spot!P49</f>
        <v>10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672.50932777138837</v>
      </c>
      <c r="P49" s="77">
        <v>117.03</v>
      </c>
      <c r="Q49" s="77">
        <v>28.889999999999993</v>
      </c>
      <c r="R49" s="80">
        <v>35.999999999999993</v>
      </c>
      <c r="S49" s="80">
        <v>0</v>
      </c>
      <c r="T49" s="78">
        <f>SUMPRODUCT(LTA!F49:AJ49,LTA!F$101:AJ$101,LTA!F$103:AJ$103)</f>
        <v>338.90000000000003</v>
      </c>
      <c r="U49" s="78">
        <f>SUMPRODUCT(LTA!F49:AJ49,LTA!F$102:AJ$102,LTA!F$103:AJ$103)</f>
        <v>17.93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145.22999999999999</v>
      </c>
      <c r="AB49" s="117">
        <f>-STOA!N49</f>
        <v>0</v>
      </c>
      <c r="AC49">
        <f t="shared" si="0"/>
        <v>13.927700380505437</v>
      </c>
      <c r="AD49">
        <f t="shared" si="1"/>
        <v>1434.1706901329433</v>
      </c>
      <c r="AE49">
        <f>'IDT-1'!B49</f>
        <v>0</v>
      </c>
      <c r="AF49" s="26"/>
      <c r="AG49">
        <f t="shared" si="2"/>
        <v>1434.1706901329433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12.20906274206042</v>
      </c>
      <c r="F50">
        <f>GT_Spot!P50</f>
        <v>0</v>
      </c>
      <c r="G50">
        <f>PPCL_NG!P50</f>
        <v>36.78</v>
      </c>
      <c r="H50">
        <f>PPCL_Spot!P50</f>
        <v>10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669.13476510632483</v>
      </c>
      <c r="P50" s="77">
        <v>117.03</v>
      </c>
      <c r="Q50" s="77">
        <v>28.889999999999993</v>
      </c>
      <c r="R50" s="80">
        <v>35.999999999999993</v>
      </c>
      <c r="S50" s="80">
        <v>0</v>
      </c>
      <c r="T50" s="78">
        <f>SUMPRODUCT(LTA!F50:AJ50,LTA!F$101:AJ$101,LTA!F$103:AJ$103)</f>
        <v>341.67</v>
      </c>
      <c r="U50" s="78">
        <f>SUMPRODUCT(LTA!F50:AJ50,LTA!F$102:AJ$102,LTA!F$103:AJ$103)</f>
        <v>18.54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145.92999999999998</v>
      </c>
      <c r="AB50" s="117">
        <f>-STOA!N50</f>
        <v>0</v>
      </c>
      <c r="AC50">
        <f t="shared" si="0"/>
        <v>14.013811376752637</v>
      </c>
      <c r="AD50">
        <f t="shared" si="1"/>
        <v>1425.7900164716327</v>
      </c>
      <c r="AE50">
        <f>'IDT-1'!B50</f>
        <v>0</v>
      </c>
      <c r="AF50" s="26"/>
      <c r="AG50">
        <f t="shared" si="2"/>
        <v>1425.7900164716327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12.242252427184468</v>
      </c>
      <c r="F51">
        <f>GT_Spot!P51</f>
        <v>0</v>
      </c>
      <c r="G51">
        <f>PPCL_NG!P51</f>
        <v>36.78</v>
      </c>
      <c r="H51">
        <f>PPCL_Spot!P51</f>
        <v>10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668.61094683022293</v>
      </c>
      <c r="P51" s="77">
        <v>117.03</v>
      </c>
      <c r="Q51" s="77">
        <v>28.889999999999993</v>
      </c>
      <c r="R51" s="80">
        <v>35.999999999999993</v>
      </c>
      <c r="S51" s="80">
        <v>0</v>
      </c>
      <c r="T51" s="78">
        <f>SUMPRODUCT(LTA!F51:AJ51,LTA!F$101:AJ$101,LTA!F$103:AJ$103)</f>
        <v>344.29</v>
      </c>
      <c r="U51" s="78">
        <f>SUMPRODUCT(LTA!F51:AJ51,LTA!F$102:AJ$102,LTA!F$103:AJ$103)</f>
        <v>18.189999999999998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146.63</v>
      </c>
      <c r="AB51" s="117">
        <f>-STOA!N51</f>
        <v>0</v>
      </c>
      <c r="AC51">
        <f t="shared" si="0"/>
        <v>14.053386100196422</v>
      </c>
      <c r="AD51">
        <f t="shared" si="1"/>
        <v>1426.2298131572111</v>
      </c>
      <c r="AE51">
        <f>'IDT-1'!B51</f>
        <v>0</v>
      </c>
      <c r="AF51" s="26"/>
      <c r="AG51">
        <f t="shared" si="2"/>
        <v>1426.2298131572111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12.242252427184468</v>
      </c>
      <c r="F52">
        <f>GT_Spot!P52</f>
        <v>0</v>
      </c>
      <c r="G52">
        <f>PPCL_NG!P52</f>
        <v>36.78</v>
      </c>
      <c r="H52">
        <f>PPCL_Spot!P52</f>
        <v>10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667.9890489268721</v>
      </c>
      <c r="P52" s="77">
        <v>117.03</v>
      </c>
      <c r="Q52" s="77">
        <v>28.889999999999993</v>
      </c>
      <c r="R52" s="80">
        <v>35.999999999999993</v>
      </c>
      <c r="S52" s="80">
        <v>0</v>
      </c>
      <c r="T52" s="78">
        <f>SUMPRODUCT(LTA!F52:AJ52,LTA!F$101:AJ$101,LTA!F$103:AJ$103)</f>
        <v>345.61</v>
      </c>
      <c r="U52" s="78">
        <f>SUMPRODUCT(LTA!F52:AJ52,LTA!F$102:AJ$102,LTA!F$103:AJ$103)</f>
        <v>18.079999999999998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147.32999999999998</v>
      </c>
      <c r="AB52" s="117">
        <f>-STOA!N52</f>
        <v>0</v>
      </c>
      <c r="AC52">
        <f t="shared" si="0"/>
        <v>14.162380801391082</v>
      </c>
      <c r="AD52">
        <f t="shared" si="1"/>
        <v>1416.4089205526654</v>
      </c>
      <c r="AE52">
        <f>'IDT-1'!B52</f>
        <v>0</v>
      </c>
      <c r="AF52" s="26"/>
      <c r="AG52">
        <f t="shared" si="2"/>
        <v>1416.4089205526654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-89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12.242252427184468</v>
      </c>
      <c r="F53">
        <f>GT_Spot!P53</f>
        <v>0</v>
      </c>
      <c r="G53">
        <f>PPCL_NG!P53</f>
        <v>36.78</v>
      </c>
      <c r="H53">
        <f>PPCL_Spot!P53</f>
        <v>10</v>
      </c>
      <c r="I53">
        <f>Bawana_NG!P53</f>
        <v>94.286061897005382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646.24519579353478</v>
      </c>
      <c r="P53" s="77">
        <v>117.03</v>
      </c>
      <c r="Q53" s="77">
        <v>28.889999999999993</v>
      </c>
      <c r="R53" s="80">
        <v>35.999999999999993</v>
      </c>
      <c r="S53" s="80">
        <v>0</v>
      </c>
      <c r="T53" s="78">
        <f>SUMPRODUCT(LTA!F53:AJ53,LTA!F$101:AJ$101,LTA!F$103:AJ$103)</f>
        <v>346.63</v>
      </c>
      <c r="U53" s="78">
        <f>SUMPRODUCT(LTA!F53:AJ53,LTA!F$102:AJ$102,LTA!F$103:AJ$103)</f>
        <v>18.150000000000002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150.13</v>
      </c>
      <c r="AB53" s="117">
        <f>-STOA!N53</f>
        <v>0</v>
      </c>
      <c r="AC53">
        <f t="shared" si="0"/>
        <v>13.67422815780111</v>
      </c>
      <c r="AD53">
        <f t="shared" si="1"/>
        <v>1425.7092819599236</v>
      </c>
      <c r="AE53">
        <f>'IDT-1'!B53</f>
        <v>0</v>
      </c>
      <c r="AF53" s="26"/>
      <c r="AG53">
        <f t="shared" si="2"/>
        <v>1425.7092819599236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12.242252427184468</v>
      </c>
      <c r="F54">
        <f>GT_Spot!P54</f>
        <v>0</v>
      </c>
      <c r="G54">
        <f>PPCL_NG!P54</f>
        <v>36.78</v>
      </c>
      <c r="H54">
        <f>PPCL_Spot!P54</f>
        <v>10</v>
      </c>
      <c r="I54">
        <f>Bawana_NG!P54</f>
        <v>94.286061897005382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645.93954158073473</v>
      </c>
      <c r="P54" s="77">
        <v>117.03</v>
      </c>
      <c r="Q54" s="77">
        <v>28.889999999999993</v>
      </c>
      <c r="R54" s="80">
        <v>35.999999999999993</v>
      </c>
      <c r="S54" s="80">
        <v>0</v>
      </c>
      <c r="T54" s="78">
        <f>SUMPRODUCT(LTA!F54:AJ54,LTA!F$101:AJ$101,LTA!F$103:AJ$103)</f>
        <v>347.67</v>
      </c>
      <c r="U54" s="78">
        <f>SUMPRODUCT(LTA!F54:AJ54,LTA!F$102:AJ$102,LTA!F$103:AJ$103)</f>
        <v>18.07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150.13</v>
      </c>
      <c r="AB54" s="117">
        <f>-STOA!N54</f>
        <v>0</v>
      </c>
      <c r="AC54">
        <f t="shared" si="0"/>
        <v>13.653352018161883</v>
      </c>
      <c r="AD54">
        <f t="shared" si="1"/>
        <v>1429.3845038867626</v>
      </c>
      <c r="AE54">
        <f>'IDT-1'!B54</f>
        <v>0</v>
      </c>
      <c r="AF54" s="26"/>
      <c r="AG54">
        <f t="shared" si="2"/>
        <v>1429.3845038867626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12.242252427184468</v>
      </c>
      <c r="F55">
        <f>GT_Spot!P55</f>
        <v>0</v>
      </c>
      <c r="G55">
        <f>PPCL_NG!P55</f>
        <v>36.78</v>
      </c>
      <c r="H55">
        <f>PPCL_Spot!P55</f>
        <v>10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584.83520001203635</v>
      </c>
      <c r="P55" s="77">
        <v>117.03</v>
      </c>
      <c r="Q55" s="77">
        <v>32.285607997823725</v>
      </c>
      <c r="R55" s="80">
        <v>35.999999999999993</v>
      </c>
      <c r="S55" s="80">
        <v>0</v>
      </c>
      <c r="T55" s="78">
        <f>SUMPRODUCT(LTA!F55:AJ55,LTA!F$101:AJ$101,LTA!F$103:AJ$103)</f>
        <v>347.67</v>
      </c>
      <c r="U55" s="78">
        <f>SUMPRODUCT(LTA!F55:AJ55,LTA!F$102:AJ$102,LTA!F$103:AJ$103)</f>
        <v>18.93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150.13</v>
      </c>
      <c r="AB55" s="117">
        <f>-STOA!N55</f>
        <v>0</v>
      </c>
      <c r="AC55">
        <f t="shared" si="0"/>
        <v>13.306559348310882</v>
      </c>
      <c r="AD55">
        <f t="shared" si="1"/>
        <v>1366.2165010887336</v>
      </c>
      <c r="AE55">
        <f>'IDT-1'!B55</f>
        <v>0</v>
      </c>
      <c r="AF55" s="26"/>
      <c r="AG55">
        <f t="shared" si="2"/>
        <v>1366.2165010887336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12.242252427184468</v>
      </c>
      <c r="F56">
        <f>GT_Spot!P56</f>
        <v>0</v>
      </c>
      <c r="G56">
        <f>PPCL_NG!P56</f>
        <v>36.78</v>
      </c>
      <c r="H56">
        <f>PPCL_Spot!P56</f>
        <v>10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587.1788757176364</v>
      </c>
      <c r="P56" s="77">
        <v>117.03</v>
      </c>
      <c r="Q56" s="77">
        <v>32.285607997823725</v>
      </c>
      <c r="R56" s="80">
        <v>35.999999999999993</v>
      </c>
      <c r="S56" s="80">
        <v>0</v>
      </c>
      <c r="T56" s="78">
        <f>SUMPRODUCT(LTA!F56:AJ56,LTA!F$101:AJ$101,LTA!F$103:AJ$103)</f>
        <v>347.61</v>
      </c>
      <c r="U56" s="78">
        <f>SUMPRODUCT(LTA!F56:AJ56,LTA!F$102:AJ$102,LTA!F$103:AJ$103)</f>
        <v>20.079999999999998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150.13</v>
      </c>
      <c r="AB56" s="117">
        <f>-STOA!N56</f>
        <v>0</v>
      </c>
      <c r="AC56">
        <f t="shared" si="0"/>
        <v>12.972772466110158</v>
      </c>
      <c r="AD56">
        <f t="shared" si="1"/>
        <v>1410.9839636765346</v>
      </c>
      <c r="AE56">
        <f>'IDT-1'!B56</f>
        <v>0</v>
      </c>
      <c r="AF56" s="26"/>
      <c r="AG56">
        <f t="shared" si="2"/>
        <v>1410.9839636765346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12.490856830002736</v>
      </c>
      <c r="F57">
        <f>GT_Spot!P57</f>
        <v>0</v>
      </c>
      <c r="G57">
        <f>PPCL_NG!P57</f>
        <v>36.78</v>
      </c>
      <c r="H57">
        <f>PPCL_Spot!P57</f>
        <v>9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597.05538785956662</v>
      </c>
      <c r="P57" s="77">
        <v>117.03</v>
      </c>
      <c r="Q57" s="77">
        <v>32.285607997823725</v>
      </c>
      <c r="R57" s="80">
        <v>35.999999999999993</v>
      </c>
      <c r="S57" s="80">
        <v>0</v>
      </c>
      <c r="T57" s="78">
        <f>SUMPRODUCT(LTA!F57:AJ57,LTA!F$101:AJ$101,LTA!F$103:AJ$103)</f>
        <v>347.45</v>
      </c>
      <c r="U57" s="78">
        <f>SUMPRODUCT(LTA!F57:AJ57,LTA!F$102:AJ$102,LTA!F$103:AJ$103)</f>
        <v>21.700000000000003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150.13</v>
      </c>
      <c r="AB57" s="117">
        <f>-STOA!N57</f>
        <v>0</v>
      </c>
      <c r="AC57">
        <f t="shared" si="0"/>
        <v>12.843968303649062</v>
      </c>
      <c r="AD57">
        <f t="shared" si="1"/>
        <v>1446.6978843837442</v>
      </c>
      <c r="AE57">
        <f>'IDT-1'!B57</f>
        <v>0</v>
      </c>
      <c r="AF57" s="26"/>
      <c r="AG57">
        <f t="shared" si="2"/>
        <v>1446.6978843837442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12.490856830002736</v>
      </c>
      <c r="F58">
        <f>GT_Spot!P58</f>
        <v>0</v>
      </c>
      <c r="G58">
        <f>PPCL_NG!P58</f>
        <v>36.78</v>
      </c>
      <c r="H58">
        <f>PPCL_Spot!P58</f>
        <v>10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597.07936686196672</v>
      </c>
      <c r="P58" s="77">
        <v>117.03</v>
      </c>
      <c r="Q58" s="77">
        <v>32.285607997823725</v>
      </c>
      <c r="R58" s="80">
        <v>35.999999999999993</v>
      </c>
      <c r="S58" s="80">
        <v>0</v>
      </c>
      <c r="T58" s="78">
        <f>SUMPRODUCT(LTA!F58:AJ58,LTA!F$101:AJ$101,LTA!F$103:AJ$103)</f>
        <v>346.09</v>
      </c>
      <c r="U58" s="78">
        <f>SUMPRODUCT(LTA!F58:AJ58,LTA!F$102:AJ$102,LTA!F$103:AJ$103)</f>
        <v>23.6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150.13</v>
      </c>
      <c r="AB58" s="117">
        <f>-STOA!N58</f>
        <v>0</v>
      </c>
      <c r="AC58">
        <f t="shared" si="0"/>
        <v>12.857731318870178</v>
      </c>
      <c r="AD58">
        <f t="shared" si="1"/>
        <v>1448.2481003709227</v>
      </c>
      <c r="AE58">
        <f>'IDT-1'!B58</f>
        <v>0</v>
      </c>
      <c r="AF58" s="26"/>
      <c r="AG58">
        <f t="shared" si="2"/>
        <v>1448.2481003709227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12.490856830002736</v>
      </c>
      <c r="F59">
        <f>GT_Spot!P59</f>
        <v>0</v>
      </c>
      <c r="G59">
        <f>PPCL_NG!P59</f>
        <v>36.78</v>
      </c>
      <c r="H59">
        <f>PPCL_Spot!P59</f>
        <v>10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606.1143042165063</v>
      </c>
      <c r="P59" s="77">
        <v>117.03</v>
      </c>
      <c r="Q59" s="77">
        <v>32.285607997823725</v>
      </c>
      <c r="R59" s="80">
        <v>35.999999999999993</v>
      </c>
      <c r="S59" s="80">
        <v>0</v>
      </c>
      <c r="T59" s="78">
        <f>SUMPRODUCT(LTA!F59:AJ59,LTA!F$101:AJ$101,LTA!F$103:AJ$103)</f>
        <v>344.39</v>
      </c>
      <c r="U59" s="78">
        <f>SUMPRODUCT(LTA!F59:AJ59,LTA!F$102:AJ$102,LTA!F$103:AJ$103)</f>
        <v>31.07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150.13</v>
      </c>
      <c r="AB59" s="117">
        <f>-STOA!N59</f>
        <v>0</v>
      </c>
      <c r="AC59">
        <f t="shared" si="0"/>
        <v>13.285894767590126</v>
      </c>
      <c r="AD59">
        <f t="shared" si="1"/>
        <v>1496.4748742767422</v>
      </c>
      <c r="AE59">
        <f>'IDT-1'!B59</f>
        <v>0</v>
      </c>
      <c r="AF59" s="26"/>
      <c r="AG59">
        <f t="shared" si="2"/>
        <v>1496.4748742767422</v>
      </c>
      <c r="AI59" s="75">
        <f>PXIL!H59</f>
        <v>0</v>
      </c>
      <c r="AJ59" s="75">
        <f>PXIL!N59</f>
        <v>0</v>
      </c>
      <c r="AK59" s="75">
        <f>RTM_IEX!H59</f>
        <v>33.85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12.490856830002736</v>
      </c>
      <c r="F60">
        <f>GT_Spot!P60</f>
        <v>0</v>
      </c>
      <c r="G60">
        <f>PPCL_NG!P60</f>
        <v>36.78</v>
      </c>
      <c r="H60">
        <f>PPCL_Spot!P60</f>
        <v>10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623.72448772220162</v>
      </c>
      <c r="P60" s="77">
        <v>117.03</v>
      </c>
      <c r="Q60" s="77">
        <v>32.285607997823725</v>
      </c>
      <c r="R60" s="80">
        <v>35.999999999999993</v>
      </c>
      <c r="S60" s="80">
        <v>0</v>
      </c>
      <c r="T60" s="78">
        <f>SUMPRODUCT(LTA!F60:AJ60,LTA!F$101:AJ$101,LTA!F$103:AJ$103)</f>
        <v>342.24</v>
      </c>
      <c r="U60" s="78">
        <f>SUMPRODUCT(LTA!F60:AJ60,LTA!F$102:AJ$102,LTA!F$103:AJ$103)</f>
        <v>34.049999999999997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150.13</v>
      </c>
      <c r="AB60" s="117">
        <f>-STOA!N60</f>
        <v>0</v>
      </c>
      <c r="AC60">
        <f t="shared" si="0"/>
        <v>13.150288382440248</v>
      </c>
      <c r="AD60">
        <f t="shared" si="1"/>
        <v>1481.2006641675878</v>
      </c>
      <c r="AE60">
        <f>'IDT-1'!B60</f>
        <v>0</v>
      </c>
      <c r="AF60" s="26"/>
      <c r="AG60">
        <f t="shared" si="2"/>
        <v>1481.2006641675878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12.490856830002736</v>
      </c>
      <c r="F61">
        <f>GT_Spot!P61</f>
        <v>0</v>
      </c>
      <c r="G61">
        <f>PPCL_NG!P61</f>
        <v>36.78</v>
      </c>
      <c r="H61">
        <f>PPCL_Spot!P61</f>
        <v>10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649.37313474190103</v>
      </c>
      <c r="P61" s="77">
        <v>117.03</v>
      </c>
      <c r="Q61" s="77">
        <v>32.285607997823725</v>
      </c>
      <c r="R61" s="80">
        <v>35.999999999999993</v>
      </c>
      <c r="S61" s="80">
        <v>0</v>
      </c>
      <c r="T61" s="78">
        <f>SUMPRODUCT(LTA!F61:AJ61,LTA!F$101:AJ$101,LTA!F$103:AJ$103)</f>
        <v>339.5</v>
      </c>
      <c r="U61" s="78">
        <f>SUMPRODUCT(LTA!F61:AJ61,LTA!F$102:AJ$102,LTA!F$103:AJ$103)</f>
        <v>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144.52999999999997</v>
      </c>
      <c r="AB61" s="117">
        <f>-STOA!N61</f>
        <v>0</v>
      </c>
      <c r="AC61">
        <f t="shared" si="0"/>
        <v>13.328564476213602</v>
      </c>
      <c r="AD61">
        <f t="shared" si="1"/>
        <v>1501.2810350935138</v>
      </c>
      <c r="AE61">
        <f>'IDT-1'!B61</f>
        <v>0</v>
      </c>
      <c r="AF61" s="26"/>
      <c r="AG61">
        <f t="shared" si="2"/>
        <v>1501.2810350935138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11.024897054165347</v>
      </c>
      <c r="F62">
        <f>GT_Spot!P62</f>
        <v>0</v>
      </c>
      <c r="G62">
        <f>PPCL_NG!P62</f>
        <v>36.78</v>
      </c>
      <c r="H62">
        <f>PPCL_Spot!P62</f>
        <v>10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649.33913169405082</v>
      </c>
      <c r="P62" s="77">
        <v>117.03</v>
      </c>
      <c r="Q62" s="77">
        <v>32.285607997823725</v>
      </c>
      <c r="R62" s="80">
        <v>35.999999999999993</v>
      </c>
      <c r="S62" s="80">
        <v>0</v>
      </c>
      <c r="T62" s="78">
        <f>SUMPRODUCT(LTA!F62:AJ62,LTA!F$101:AJ$101,LTA!F$103:AJ$103)</f>
        <v>333.97</v>
      </c>
      <c r="U62" s="78">
        <f>SUMPRODUCT(LTA!F62:AJ62,LTA!F$102:AJ$102,LTA!F$103:AJ$103)</f>
        <v>39.659999999999997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143.82999999999998</v>
      </c>
      <c r="AB62" s="117">
        <f>-STOA!N62</f>
        <v>0</v>
      </c>
      <c r="AC62">
        <f t="shared" si="0"/>
        <v>13.283948803365151</v>
      </c>
      <c r="AD62">
        <f t="shared" si="1"/>
        <v>1496.2556879426747</v>
      </c>
      <c r="AE62">
        <f>'IDT-1'!B62</f>
        <v>0</v>
      </c>
      <c r="AF62" s="26"/>
      <c r="AG62">
        <f t="shared" si="2"/>
        <v>1496.2556879426747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7.7904416403785479</v>
      </c>
      <c r="F63">
        <f>GT_Spot!P63</f>
        <v>0</v>
      </c>
      <c r="G63">
        <f>PPCL_NG!P63</f>
        <v>36.78</v>
      </c>
      <c r="H63">
        <f>PPCL_Spot!P63</f>
        <v>6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649.34598477344537</v>
      </c>
      <c r="P63" s="77">
        <v>117.03</v>
      </c>
      <c r="Q63" s="77">
        <v>32.285607997823725</v>
      </c>
      <c r="R63" s="80">
        <v>35.999999999999993</v>
      </c>
      <c r="S63" s="80">
        <v>0</v>
      </c>
      <c r="T63" s="78">
        <f>SUMPRODUCT(LTA!F63:AJ63,LTA!F$101:AJ$101,LTA!F$103:AJ$103)</f>
        <v>324.67</v>
      </c>
      <c r="U63" s="78">
        <f>SUMPRODUCT(LTA!F63:AJ63,LTA!F$102:AJ$102,LTA!F$103:AJ$103)</f>
        <v>44.370000000000005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142.42999999999998</v>
      </c>
      <c r="AB63" s="117">
        <f>-STOA!N63</f>
        <v>0</v>
      </c>
      <c r="AC63">
        <f t="shared" si="0"/>
        <v>13.167633902822502</v>
      </c>
      <c r="AD63">
        <f t="shared" si="1"/>
        <v>1483.1544005088253</v>
      </c>
      <c r="AE63">
        <f>'IDT-1'!B63</f>
        <v>0</v>
      </c>
      <c r="AF63" s="26"/>
      <c r="AG63">
        <f t="shared" si="2"/>
        <v>1483.1544005088253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7.7904416403785479</v>
      </c>
      <c r="F64">
        <f>GT_Spot!P64</f>
        <v>0</v>
      </c>
      <c r="G64">
        <f>PPCL_NG!P64</f>
        <v>36.78</v>
      </c>
      <c r="H64">
        <f>PPCL_Spot!P64</f>
        <v>7.2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687.04725822066519</v>
      </c>
      <c r="P64" s="77">
        <v>117.03</v>
      </c>
      <c r="Q64" s="77">
        <v>32.285607997823725</v>
      </c>
      <c r="R64" s="80">
        <v>35.999999999999993</v>
      </c>
      <c r="S64" s="80">
        <v>0</v>
      </c>
      <c r="T64" s="78">
        <f>SUMPRODUCT(LTA!F64:AJ64,LTA!F$101:AJ$101,LTA!F$103:AJ$103)</f>
        <v>310.44</v>
      </c>
      <c r="U64" s="78">
        <f>SUMPRODUCT(LTA!F64:AJ64,LTA!F$102:AJ$102,LTA!F$103:AJ$103)</f>
        <v>33.879999999999995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140.32999999999998</v>
      </c>
      <c r="AB64" s="117">
        <f>-STOA!N64</f>
        <v>0</v>
      </c>
      <c r="AC64">
        <f t="shared" si="0"/>
        <v>13.273949109158032</v>
      </c>
      <c r="AD64">
        <f t="shared" si="1"/>
        <v>1495.1293587497091</v>
      </c>
      <c r="AE64">
        <f>'IDT-1'!B64</f>
        <v>0</v>
      </c>
      <c r="AF64" s="26"/>
      <c r="AG64">
        <f t="shared" si="2"/>
        <v>1495.1293587497091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10.410221518987342</v>
      </c>
      <c r="F65">
        <f>GT_Spot!P65</f>
        <v>0</v>
      </c>
      <c r="G65">
        <f>PPCL_NG!P65</f>
        <v>36.78</v>
      </c>
      <c r="H65">
        <f>PPCL_Spot!P65</f>
        <v>9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706.84728035211651</v>
      </c>
      <c r="P65" s="77">
        <v>117.03</v>
      </c>
      <c r="Q65" s="77">
        <v>32.285607997823725</v>
      </c>
      <c r="R65" s="80">
        <v>35.999999999999993</v>
      </c>
      <c r="S65" s="80">
        <v>0</v>
      </c>
      <c r="T65" s="78">
        <f>SUMPRODUCT(LTA!F65:AJ65,LTA!F$101:AJ$101,LTA!F$103:AJ$103)</f>
        <v>292.45</v>
      </c>
      <c r="U65" s="78">
        <f>SUMPRODUCT(LTA!F65:AJ65,LTA!F$102:AJ$102,LTA!F$103:AJ$103)</f>
        <v>35.67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138.92999999999998</v>
      </c>
      <c r="AB65" s="117">
        <f>-STOA!N65</f>
        <v>0</v>
      </c>
      <c r="AC65">
        <f t="shared" si="0"/>
        <v>13.562059366846563</v>
      </c>
      <c r="AD65">
        <f t="shared" si="1"/>
        <v>1527.5810505020809</v>
      </c>
      <c r="AE65">
        <f>'IDT-1'!B65</f>
        <v>0</v>
      </c>
      <c r="AF65" s="26"/>
      <c r="AG65">
        <f t="shared" si="2"/>
        <v>1527.5810505020809</v>
      </c>
      <c r="AI65" s="75">
        <f>PXIL!H65</f>
        <v>0</v>
      </c>
      <c r="AJ65" s="75">
        <f>PXIL!N65</f>
        <v>0</v>
      </c>
      <c r="AK65" s="75">
        <f>RTM_IEX!H65</f>
        <v>26.12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10.410221518987342</v>
      </c>
      <c r="F66">
        <f>GT_Spot!P66</f>
        <v>0</v>
      </c>
      <c r="G66">
        <f>PPCL_NG!P66</f>
        <v>36.78</v>
      </c>
      <c r="H66">
        <f>PPCL_Spot!P66</f>
        <v>9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729.32053268209268</v>
      </c>
      <c r="P66" s="77">
        <v>117.03</v>
      </c>
      <c r="Q66" s="77">
        <v>32.285607997823725</v>
      </c>
      <c r="R66" s="80">
        <v>35.999999999999993</v>
      </c>
      <c r="S66" s="80">
        <v>0</v>
      </c>
      <c r="T66" s="78">
        <f>SUMPRODUCT(LTA!F66:AJ66,LTA!F$101:AJ$101,LTA!F$103:AJ$103)</f>
        <v>272.10000000000002</v>
      </c>
      <c r="U66" s="78">
        <f>SUMPRODUCT(LTA!F66:AJ66,LTA!F$102:AJ$102,LTA!F$103:AJ$103)</f>
        <v>36.97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137.52999999999997</v>
      </c>
      <c r="AB66" s="117">
        <f>-STOA!N66</f>
        <v>0</v>
      </c>
      <c r="AC66">
        <f t="shared" si="0"/>
        <v>13.350007987350354</v>
      </c>
      <c r="AD66">
        <f t="shared" si="1"/>
        <v>1503.6963542115534</v>
      </c>
      <c r="AE66">
        <f>'IDT-1'!B66</f>
        <v>0</v>
      </c>
      <c r="AF66" s="26"/>
      <c r="AG66">
        <f t="shared" si="2"/>
        <v>1503.6963542115534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10.410221518987342</v>
      </c>
      <c r="F67">
        <f>GT_Spot!P67</f>
        <v>0</v>
      </c>
      <c r="G67">
        <f>PPCL_NG!P67</f>
        <v>36.78</v>
      </c>
      <c r="H67">
        <f>PPCL_Spot!P67</f>
        <v>9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715.4830935051956</v>
      </c>
      <c r="P67" s="77">
        <v>117.03</v>
      </c>
      <c r="Q67" s="77">
        <v>32.285607997823725</v>
      </c>
      <c r="R67" s="80">
        <v>35.999999999999993</v>
      </c>
      <c r="S67" s="80">
        <v>0</v>
      </c>
      <c r="T67" s="78">
        <f>SUMPRODUCT(LTA!F67:AJ67,LTA!F$101:AJ$101,LTA!F$103:AJ$103)</f>
        <v>250.28000000000003</v>
      </c>
      <c r="U67" s="78">
        <f>SUMPRODUCT(LTA!F67:AJ67,LTA!F$102:AJ$102,LTA!F$103:AJ$103)</f>
        <v>39.64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139.48999999999998</v>
      </c>
      <c r="AB67" s="117">
        <f>-STOA!N67</f>
        <v>0</v>
      </c>
      <c r="AC67">
        <f t="shared" si="0"/>
        <v>13.69833452259366</v>
      </c>
      <c r="AD67">
        <f t="shared" si="1"/>
        <v>1542.9305884994128</v>
      </c>
      <c r="AE67">
        <f>'IDT-1'!B67</f>
        <v>0</v>
      </c>
      <c r="AF67" s="26"/>
      <c r="AG67">
        <f t="shared" si="2"/>
        <v>1542.9305884994128</v>
      </c>
      <c r="AI67" s="75">
        <f>PXIL!H67</f>
        <v>0</v>
      </c>
      <c r="AJ67" s="75">
        <f>PXIL!N67</f>
        <v>0</v>
      </c>
      <c r="AK67" s="75">
        <f>RTM_IEX!H67</f>
        <v>70.61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10.410221518987342</v>
      </c>
      <c r="F68">
        <f>GT_Spot!P68</f>
        <v>0</v>
      </c>
      <c r="G68">
        <f>PPCL_NG!P68</f>
        <v>36.78</v>
      </c>
      <c r="H68">
        <f>PPCL_Spot!P68</f>
        <v>9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733.59501056780823</v>
      </c>
      <c r="P68" s="77">
        <v>117.03</v>
      </c>
      <c r="Q68" s="77">
        <v>32.285607997823725</v>
      </c>
      <c r="R68" s="80">
        <v>35.81</v>
      </c>
      <c r="S68" s="80">
        <v>0</v>
      </c>
      <c r="T68" s="78">
        <f>SUMPRODUCT(LTA!F68:AJ68,LTA!F$101:AJ$101,LTA!F$103:AJ$103)</f>
        <v>226.51</v>
      </c>
      <c r="U68" s="78">
        <f>SUMPRODUCT(LTA!F68:AJ68,LTA!F$102:AJ$102,LTA!F$103:AJ$103)</f>
        <v>40.76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138.08999999999997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13.02303939274465</v>
      </c>
      <c r="AD68">
        <f t="shared" ref="AD68:AD98" si="4">SUM(B68:AB68,AI68:AR68)-AC68</f>
        <v>1466.8678006918744</v>
      </c>
      <c r="AE68">
        <f>'IDT-1'!B68</f>
        <v>33</v>
      </c>
      <c r="AF68" s="26"/>
      <c r="AG68">
        <f t="shared" ref="AG68:AG98" si="5">SUM(AD68:AF68)</f>
        <v>1499.8678006918744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7.7904416403785479</v>
      </c>
      <c r="F69">
        <f>GT_Spot!P69</f>
        <v>0</v>
      </c>
      <c r="G69">
        <f>PPCL_NG!P69</f>
        <v>36.78</v>
      </c>
      <c r="H69">
        <f>PPCL_Spot!P69</f>
        <v>8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733.05289897225566</v>
      </c>
      <c r="P69" s="77">
        <v>117.03</v>
      </c>
      <c r="Q69" s="77">
        <v>32.285607997823725</v>
      </c>
      <c r="R69" s="80">
        <v>32.159999999999997</v>
      </c>
      <c r="S69" s="80">
        <v>0</v>
      </c>
      <c r="T69" s="78">
        <f>SUMPRODUCT(LTA!F69:AJ69,LTA!F$101:AJ$101,LTA!F$103:AJ$103)</f>
        <v>200.95999999999998</v>
      </c>
      <c r="U69" s="78">
        <f>SUMPRODUCT(LTA!F69:AJ69,LTA!F$102:AJ$102,LTA!F$103:AJ$103)</f>
        <v>41.82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136.69</v>
      </c>
      <c r="AB69" s="117">
        <f>-STOA!N69</f>
        <v>0</v>
      </c>
      <c r="AC69">
        <f t="shared" si="3"/>
        <v>13.305238747772032</v>
      </c>
      <c r="AD69">
        <f t="shared" si="4"/>
        <v>1498.6537098626859</v>
      </c>
      <c r="AE69">
        <f>'IDT-1'!B69</f>
        <v>74</v>
      </c>
      <c r="AF69" s="26"/>
      <c r="AG69">
        <f t="shared" si="5"/>
        <v>1572.6537098626859</v>
      </c>
      <c r="AI69" s="75">
        <f>PXIL!H69</f>
        <v>0</v>
      </c>
      <c r="AJ69" s="75">
        <f>PXIL!N69</f>
        <v>0</v>
      </c>
      <c r="AK69" s="75">
        <f>RTM_IEX!H69</f>
        <v>65.77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7.7904416403785479</v>
      </c>
      <c r="F70">
        <f>GT_Spot!P70</f>
        <v>0</v>
      </c>
      <c r="G70">
        <f>PPCL_NG!P70</f>
        <v>36.78</v>
      </c>
      <c r="H70">
        <f>PPCL_Spot!P70</f>
        <v>9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732.38764711628642</v>
      </c>
      <c r="P70" s="77">
        <v>117.03</v>
      </c>
      <c r="Q70" s="77">
        <v>32.285607997823725</v>
      </c>
      <c r="R70" s="80">
        <v>30.249999999999996</v>
      </c>
      <c r="S70" s="80">
        <v>0</v>
      </c>
      <c r="T70" s="78">
        <f>SUMPRODUCT(LTA!F70:AJ70,LTA!F$101:AJ$101,LTA!F$103:AJ$103)</f>
        <v>174.97</v>
      </c>
      <c r="U70" s="78">
        <f>SUMPRODUCT(LTA!F70:AJ70,LTA!F$102:AJ$102,LTA!F$103:AJ$103)</f>
        <v>44.61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135.29</v>
      </c>
      <c r="AB70" s="117">
        <f>-STOA!N70</f>
        <v>0</v>
      </c>
      <c r="AC70">
        <f t="shared" si="3"/>
        <v>13.1769765314395</v>
      </c>
      <c r="AD70">
        <f t="shared" si="4"/>
        <v>1484.2067202230489</v>
      </c>
      <c r="AE70">
        <f>'IDT-1'!B70</f>
        <v>83</v>
      </c>
      <c r="AF70" s="26"/>
      <c r="AG70">
        <f t="shared" si="5"/>
        <v>1567.2067202230489</v>
      </c>
      <c r="AI70" s="75">
        <f>PXIL!H70</f>
        <v>0</v>
      </c>
      <c r="AJ70" s="75">
        <f>PXIL!N70</f>
        <v>0</v>
      </c>
      <c r="AK70" s="75">
        <f>RTM_IEX!H70</f>
        <v>77.37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10.410221518987342</v>
      </c>
      <c r="F71">
        <f>GT_Spot!P71</f>
        <v>0</v>
      </c>
      <c r="G71">
        <f>PPCL_NG!P71</f>
        <v>36.78</v>
      </c>
      <c r="H71">
        <f>PPCL_Spot!P71</f>
        <v>9</v>
      </c>
      <c r="I71">
        <f>Bawana_NG!P71</f>
        <v>79.999999999999986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725.27790048159602</v>
      </c>
      <c r="P71" s="77">
        <v>117.03</v>
      </c>
      <c r="Q71" s="77">
        <v>32.285607997823725</v>
      </c>
      <c r="R71" s="80">
        <v>28.28</v>
      </c>
      <c r="S71" s="80">
        <v>0</v>
      </c>
      <c r="T71" s="78">
        <f>SUMPRODUCT(LTA!F71:AJ71,LTA!F$101:AJ$101,LTA!F$103:AJ$103)</f>
        <v>148.1</v>
      </c>
      <c r="U71" s="78">
        <f>SUMPRODUCT(LTA!F71:AJ71,LTA!F$102:AJ$102,LTA!F$103:AJ$103)</f>
        <v>45.43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129.69</v>
      </c>
      <c r="AB71" s="117">
        <f>-STOA!N71</f>
        <v>0</v>
      </c>
      <c r="AC71">
        <f t="shared" si="3"/>
        <v>12.371072823985983</v>
      </c>
      <c r="AD71">
        <f t="shared" si="4"/>
        <v>1393.4326571744211</v>
      </c>
      <c r="AE71">
        <f>'IDT-1'!B71</f>
        <v>128</v>
      </c>
      <c r="AF71" s="26"/>
      <c r="AG71">
        <f t="shared" si="5"/>
        <v>1521.4326571744211</v>
      </c>
      <c r="AI71" s="75">
        <f>PXIL!H71</f>
        <v>0</v>
      </c>
      <c r="AJ71" s="75">
        <f>PXIL!N71</f>
        <v>0</v>
      </c>
      <c r="AK71" s="75">
        <f>RTM_IEX!H71</f>
        <v>43.52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7.7904416403785479</v>
      </c>
      <c r="F72">
        <f>GT_Spot!P72</f>
        <v>0</v>
      </c>
      <c r="G72">
        <f>PPCL_NG!P72</f>
        <v>36.78</v>
      </c>
      <c r="H72">
        <f>PPCL_Spot!P72</f>
        <v>5.14</v>
      </c>
      <c r="I72">
        <f>Bawana_NG!P72</f>
        <v>79.999999999999986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753.69921316131297</v>
      </c>
      <c r="P72" s="77">
        <v>117.03</v>
      </c>
      <c r="Q72" s="77">
        <v>32.285607997823725</v>
      </c>
      <c r="R72" s="80">
        <v>30.64</v>
      </c>
      <c r="S72" s="80">
        <v>0</v>
      </c>
      <c r="T72" s="78">
        <f>SUMPRODUCT(LTA!F72:AJ72,LTA!F$101:AJ$101,LTA!F$103:AJ$103)</f>
        <v>120.45</v>
      </c>
      <c r="U72" s="78">
        <f>SUMPRODUCT(LTA!F72:AJ72,LTA!F$102:AJ$102,LTA!F$103:AJ$103)</f>
        <v>49.97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126.88999999999999</v>
      </c>
      <c r="AB72" s="117">
        <f>-STOA!N72</f>
        <v>0</v>
      </c>
      <c r="AC72">
        <f t="shared" si="3"/>
        <v>12.382526312635733</v>
      </c>
      <c r="AD72">
        <f t="shared" si="4"/>
        <v>1394.7227364868795</v>
      </c>
      <c r="AE72">
        <f>'IDT-1'!B72</f>
        <v>162</v>
      </c>
      <c r="AF72" s="26"/>
      <c r="AG72">
        <f t="shared" si="5"/>
        <v>1556.7227364868795</v>
      </c>
      <c r="AI72" s="75">
        <f>PXIL!H72</f>
        <v>0</v>
      </c>
      <c r="AJ72" s="75">
        <f>PXIL!N72</f>
        <v>0</v>
      </c>
      <c r="AK72" s="75">
        <f>RTM_IEX!H72</f>
        <v>46.43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7.7904416403785479</v>
      </c>
      <c r="F73">
        <f>GT_Spot!P73</f>
        <v>0</v>
      </c>
      <c r="G73">
        <f>PPCL_NG!P73</f>
        <v>36.78</v>
      </c>
      <c r="H73">
        <f>PPCL_Spot!P73</f>
        <v>5.14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807.25070741169577</v>
      </c>
      <c r="P73" s="77">
        <v>117.03</v>
      </c>
      <c r="Q73" s="77">
        <v>32.285607997823725</v>
      </c>
      <c r="R73" s="80">
        <v>16.7</v>
      </c>
      <c r="S73" s="80">
        <v>0</v>
      </c>
      <c r="T73" s="78">
        <f>SUMPRODUCT(LTA!F73:AJ73,LTA!F$101:AJ$101,LTA!F$103:AJ$103)</f>
        <v>93.34</v>
      </c>
      <c r="U73" s="78">
        <f>SUMPRODUCT(LTA!F73:AJ73,LTA!F$102:AJ$102,LTA!F$103:AJ$103)</f>
        <v>54.910000000000004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124.08999999999999</v>
      </c>
      <c r="AB73" s="117">
        <f>-STOA!N73</f>
        <v>0</v>
      </c>
      <c r="AC73">
        <f t="shared" si="3"/>
        <v>12.60393418036033</v>
      </c>
      <c r="AD73">
        <f t="shared" si="4"/>
        <v>1345.3328228695377</v>
      </c>
      <c r="AE73">
        <f>'IDT-1'!B73</f>
        <v>172</v>
      </c>
      <c r="AF73" s="26"/>
      <c r="AG73">
        <f t="shared" si="5"/>
        <v>1517.3328228695377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7.7904416403785479</v>
      </c>
      <c r="F74">
        <f>GT_Spot!P74</f>
        <v>0</v>
      </c>
      <c r="G74">
        <f>PPCL_NG!P74</f>
        <v>36.78</v>
      </c>
      <c r="H74">
        <f>PPCL_Spot!P74</f>
        <v>5.14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814.38465980289584</v>
      </c>
      <c r="P74" s="77">
        <v>117.03</v>
      </c>
      <c r="Q74" s="77">
        <v>32.285607997823725</v>
      </c>
      <c r="R74" s="80">
        <v>6.2347448591012951</v>
      </c>
      <c r="S74" s="80">
        <v>0</v>
      </c>
      <c r="T74" s="78">
        <f>SUMPRODUCT(LTA!F74:AJ74,LTA!F$101:AJ$101,LTA!F$103:AJ$103)</f>
        <v>69.47999999999999</v>
      </c>
      <c r="U74" s="78">
        <f>SUMPRODUCT(LTA!F74:AJ74,LTA!F$102:AJ$102,LTA!F$103:AJ$103)</f>
        <v>68.099999999999994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123.38999999999999</v>
      </c>
      <c r="AB74" s="117">
        <f>-STOA!N74</f>
        <v>0</v>
      </c>
      <c r="AC74">
        <f t="shared" si="3"/>
        <v>12.146071997841755</v>
      </c>
      <c r="AD74">
        <f t="shared" si="4"/>
        <v>1368.0893823023575</v>
      </c>
      <c r="AE74">
        <f>'IDT-1'!B74</f>
        <v>208</v>
      </c>
      <c r="AF74" s="26"/>
      <c r="AG74">
        <f t="shared" si="5"/>
        <v>1576.0893823023575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7.865110410094637</v>
      </c>
      <c r="F75">
        <f>GT_Spot!P75</f>
        <v>0</v>
      </c>
      <c r="G75">
        <f>PPCL_NG!P75</f>
        <v>36.78</v>
      </c>
      <c r="H75">
        <f>PPCL_Spot!P75</f>
        <v>4.57</v>
      </c>
      <c r="I75">
        <f>Bawana_NG!P75</f>
        <v>94.96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829.64132901739254</v>
      </c>
      <c r="P75" s="77">
        <v>117.03</v>
      </c>
      <c r="Q75" s="77">
        <v>32.285607997823725</v>
      </c>
      <c r="R75" s="80">
        <v>0</v>
      </c>
      <c r="S75" s="80">
        <v>0</v>
      </c>
      <c r="T75" s="78">
        <f>SUMPRODUCT(LTA!F75:AJ75,LTA!F$101:AJ$101,LTA!F$103:AJ$103)</f>
        <v>47.08</v>
      </c>
      <c r="U75" s="78">
        <f>SUMPRODUCT(LTA!F75:AJ75,LTA!F$102:AJ$102,LTA!F$103:AJ$103)</f>
        <v>68.64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146.9</v>
      </c>
      <c r="AB75" s="117">
        <f>-STOA!N75</f>
        <v>0</v>
      </c>
      <c r="AC75">
        <f t="shared" si="3"/>
        <v>12.8338431989408</v>
      </c>
      <c r="AD75">
        <f t="shared" si="4"/>
        <v>1300.9182042263703</v>
      </c>
      <c r="AE75">
        <f>'IDT-1'!B75</f>
        <v>196</v>
      </c>
      <c r="AF75" s="26"/>
      <c r="AG75">
        <f t="shared" si="5"/>
        <v>1496.9182042263703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7.865110410094637</v>
      </c>
      <c r="F76">
        <f>GT_Spot!P76</f>
        <v>0</v>
      </c>
      <c r="G76">
        <f>PPCL_NG!P76</f>
        <v>36.78</v>
      </c>
      <c r="H76">
        <f>PPCL_Spot!P76</f>
        <v>6.29</v>
      </c>
      <c r="I76">
        <f>Bawana_NG!P76</f>
        <v>94.96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851.38771092139245</v>
      </c>
      <c r="P76" s="77">
        <v>117.03</v>
      </c>
      <c r="Q76" s="77">
        <v>32.285607997823725</v>
      </c>
      <c r="R76" s="80">
        <v>0</v>
      </c>
      <c r="S76" s="80">
        <v>0</v>
      </c>
      <c r="T76" s="78">
        <f>SUMPRODUCT(LTA!F76:AJ76,LTA!F$101:AJ$101,LTA!F$103:AJ$103)</f>
        <v>27.83</v>
      </c>
      <c r="U76" s="78">
        <f>SUMPRODUCT(LTA!F76:AJ76,LTA!F$102:AJ$102,LTA!F$103:AJ$103)</f>
        <v>67.02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145.5</v>
      </c>
      <c r="AB76" s="117">
        <f>-STOA!N76</f>
        <v>0</v>
      </c>
      <c r="AC76">
        <f t="shared" si="3"/>
        <v>12.586905661552334</v>
      </c>
      <c r="AD76">
        <f t="shared" si="4"/>
        <v>1331.3615236677585</v>
      </c>
      <c r="AE76">
        <f>'IDT-1'!B76</f>
        <v>196</v>
      </c>
      <c r="AF76" s="26"/>
      <c r="AG76">
        <f t="shared" si="5"/>
        <v>1527.3615236677585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7.865110410094637</v>
      </c>
      <c r="F77">
        <f>GT_Spot!P77</f>
        <v>0</v>
      </c>
      <c r="G77">
        <f>PPCL_NG!P77</f>
        <v>36.78</v>
      </c>
      <c r="H77">
        <f>PPCL_Spot!P77</f>
        <v>5.71</v>
      </c>
      <c r="I77">
        <f>Bawana_NG!P77</f>
        <v>94.96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855.80022313494737</v>
      </c>
      <c r="P77" s="77">
        <v>117.03</v>
      </c>
      <c r="Q77" s="77">
        <v>32.285607997823725</v>
      </c>
      <c r="R77" s="80">
        <v>0</v>
      </c>
      <c r="S77" s="80">
        <v>0</v>
      </c>
      <c r="T77" s="78">
        <f>SUMPRODUCT(LTA!F77:AJ77,LTA!F$101:AJ$101,LTA!F$103:AJ$103)</f>
        <v>14.629999999999999</v>
      </c>
      <c r="U77" s="78">
        <f>SUMPRODUCT(LTA!F77:AJ77,LTA!F$102:AJ$102,LTA!F$103:AJ$103)</f>
        <v>68.53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144.1</v>
      </c>
      <c r="AB77" s="117">
        <f>-STOA!N77</f>
        <v>0</v>
      </c>
      <c r="AC77">
        <f t="shared" si="3"/>
        <v>12.42553662133186</v>
      </c>
      <c r="AD77">
        <f t="shared" si="4"/>
        <v>1331.2654049215337</v>
      </c>
      <c r="AE77">
        <f>'IDT-1'!B77</f>
        <v>211</v>
      </c>
      <c r="AF77" s="26"/>
      <c r="AG77">
        <f t="shared" si="5"/>
        <v>1542.2654049215337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7.865110410094637</v>
      </c>
      <c r="F78">
        <f>GT_Spot!P78</f>
        <v>0</v>
      </c>
      <c r="G78">
        <f>PPCL_NG!P78</f>
        <v>36.78</v>
      </c>
      <c r="H78">
        <f>PPCL_Spot!P78</f>
        <v>5.71</v>
      </c>
      <c r="I78">
        <f>Bawana_NG!P78</f>
        <v>94.96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877.58972973471259</v>
      </c>
      <c r="P78" s="77">
        <v>117.03</v>
      </c>
      <c r="Q78" s="77">
        <v>32.285607997823725</v>
      </c>
      <c r="R78" s="80">
        <v>0</v>
      </c>
      <c r="S78" s="80">
        <v>0</v>
      </c>
      <c r="T78" s="78">
        <f>SUMPRODUCT(LTA!F78:AJ78,LTA!F$101:AJ$101,LTA!F$103:AJ$103)</f>
        <v>5.3100000000000005</v>
      </c>
      <c r="U78" s="78">
        <f>SUMPRODUCT(LTA!F78:AJ78,LTA!F$102:AJ$102,LTA!F$103:AJ$103)</f>
        <v>67.09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142.69999999999999</v>
      </c>
      <c r="AB78" s="117">
        <f>-STOA!N78</f>
        <v>0</v>
      </c>
      <c r="AC78">
        <f t="shared" si="3"/>
        <v>12.397531943655151</v>
      </c>
      <c r="AD78">
        <f t="shared" si="4"/>
        <v>1396.4129161989756</v>
      </c>
      <c r="AE78">
        <f>'IDT-1'!B78</f>
        <v>189</v>
      </c>
      <c r="AF78" s="26"/>
      <c r="AG78">
        <f t="shared" si="5"/>
        <v>1585.4129161989756</v>
      </c>
      <c r="AI78" s="75">
        <f>PXIL!H78</f>
        <v>0</v>
      </c>
      <c r="AJ78" s="75">
        <f>PXIL!N78</f>
        <v>0</v>
      </c>
      <c r="AK78" s="75">
        <f>RTM_IEX!H78</f>
        <v>21.49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8.3725571725571726</v>
      </c>
      <c r="F79">
        <f>GT_Spot!P79</f>
        <v>0</v>
      </c>
      <c r="G79">
        <f>PPCL_NG!P79</f>
        <v>36.78</v>
      </c>
      <c r="H79">
        <f>PPCL_Spot!P79</f>
        <v>6.29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963.06920261641812</v>
      </c>
      <c r="P79" s="77">
        <v>117.03</v>
      </c>
      <c r="Q79" s="77">
        <v>32.285607997823725</v>
      </c>
      <c r="R79" s="80">
        <v>0</v>
      </c>
      <c r="S79" s="80">
        <v>0</v>
      </c>
      <c r="T79" s="78">
        <f>SUMPRODUCT(LTA!F79:AJ79,LTA!F$101:AJ$101,LTA!F$103:AJ$103)</f>
        <v>0.96000000000000008</v>
      </c>
      <c r="U79" s="78">
        <f>SUMPRODUCT(LTA!F79:AJ79,LTA!F$102:AJ$102,LTA!F$103:AJ$103)</f>
        <v>64.5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142.35</v>
      </c>
      <c r="AB79" s="117">
        <f>-STOA!N79</f>
        <v>0</v>
      </c>
      <c r="AC79">
        <f t="shared" si="3"/>
        <v>13.261181937411644</v>
      </c>
      <c r="AD79">
        <f t="shared" si="4"/>
        <v>1413.3361858493872</v>
      </c>
      <c r="AE79">
        <f>'IDT-1'!B79</f>
        <v>140</v>
      </c>
      <c r="AF79" s="26"/>
      <c r="AG79">
        <f t="shared" si="5"/>
        <v>1553.3361858493872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8.3725571725571726</v>
      </c>
      <c r="F80">
        <f>GT_Spot!P80</f>
        <v>0</v>
      </c>
      <c r="G80">
        <f>PPCL_NG!P80</f>
        <v>36.78</v>
      </c>
      <c r="H80">
        <f>PPCL_Spot!P80</f>
        <v>6.29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963.20046148921824</v>
      </c>
      <c r="P80" s="77">
        <v>117.03</v>
      </c>
      <c r="Q80" s="77">
        <v>32.285607997823725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60.39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142</v>
      </c>
      <c r="AB80" s="117">
        <f>-STOA!N80</f>
        <v>0</v>
      </c>
      <c r="AC80">
        <f t="shared" si="3"/>
        <v>12.992687827437404</v>
      </c>
      <c r="AD80">
        <f t="shared" si="4"/>
        <v>1433.3159388321619</v>
      </c>
      <c r="AE80">
        <f>'IDT-1'!B80</f>
        <v>158</v>
      </c>
      <c r="AF80" s="26"/>
      <c r="AG80">
        <f t="shared" si="5"/>
        <v>1591.3159388321619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8.3725571725571726</v>
      </c>
      <c r="F81">
        <f>GT_Spot!P81</f>
        <v>0</v>
      </c>
      <c r="G81">
        <f>PPCL_NG!P81</f>
        <v>36.78</v>
      </c>
      <c r="H81">
        <f>PPCL_Spot!P81</f>
        <v>6.29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963.28563642361814</v>
      </c>
      <c r="P81" s="77">
        <v>117.03</v>
      </c>
      <c r="Q81" s="77">
        <v>32.285607997823725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59.77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142</v>
      </c>
      <c r="AB81" s="117">
        <f>-STOA!N81</f>
        <v>0</v>
      </c>
      <c r="AC81">
        <f t="shared" si="3"/>
        <v>12.854809454027192</v>
      </c>
      <c r="AD81">
        <f t="shared" si="4"/>
        <v>1447.9189921399718</v>
      </c>
      <c r="AE81">
        <f>'IDT-1'!B81</f>
        <v>163</v>
      </c>
      <c r="AF81" s="26"/>
      <c r="AG81">
        <f t="shared" si="5"/>
        <v>1610.9189921399718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8.3725571725571726</v>
      </c>
      <c r="F82">
        <f>GT_Spot!P82</f>
        <v>0</v>
      </c>
      <c r="G82">
        <f>PPCL_NG!P82</f>
        <v>36.78</v>
      </c>
      <c r="H82">
        <f>PPCL_Spot!P82</f>
        <v>5.43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963.52217724601815</v>
      </c>
      <c r="P82" s="77">
        <v>117.03</v>
      </c>
      <c r="Q82" s="77">
        <v>32.285607997823725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45.370000000000005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142</v>
      </c>
      <c r="AB82" s="117">
        <f>-STOA!N82</f>
        <v>0</v>
      </c>
      <c r="AC82">
        <f t="shared" si="3"/>
        <v>13.024459349018954</v>
      </c>
      <c r="AD82">
        <f t="shared" si="4"/>
        <v>1398.7258830673802</v>
      </c>
      <c r="AE82">
        <f>'IDT-1'!B82</f>
        <v>167</v>
      </c>
      <c r="AF82" s="26"/>
      <c r="AG82">
        <f t="shared" si="5"/>
        <v>1565.7258830673802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8.6150605885747282</v>
      </c>
      <c r="F83">
        <f>GT_Spot!P83</f>
        <v>0</v>
      </c>
      <c r="G83">
        <f>PPCL_NG!P83</f>
        <v>36.78</v>
      </c>
      <c r="H83">
        <f>PPCL_Spot!P83</f>
        <v>6.86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963.37892865241827</v>
      </c>
      <c r="P83" s="77">
        <v>117.03</v>
      </c>
      <c r="Q83" s="77">
        <v>32.285607997823725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46.629999999999995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142</v>
      </c>
      <c r="AB83" s="117">
        <f>-STOA!N83</f>
        <v>0</v>
      </c>
      <c r="AC83">
        <f t="shared" si="3"/>
        <v>13.471126657477214</v>
      </c>
      <c r="AD83">
        <f t="shared" si="4"/>
        <v>1356.6284705813396</v>
      </c>
      <c r="AE83">
        <f>'IDT-1'!B83</f>
        <v>161</v>
      </c>
      <c r="AF83" s="26"/>
      <c r="AG83">
        <f t="shared" si="5"/>
        <v>1517.6284705813396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8.6150605885747282</v>
      </c>
      <c r="F84">
        <f>GT_Spot!P84</f>
        <v>0</v>
      </c>
      <c r="G84">
        <f>PPCL_NG!P84</f>
        <v>36.78</v>
      </c>
      <c r="H84">
        <f>PPCL_Spot!P84</f>
        <v>6.29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927.44001687640173</v>
      </c>
      <c r="P84" s="77">
        <v>117.03</v>
      </c>
      <c r="Q84" s="77">
        <v>32.285607997823725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47.190000000000005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142</v>
      </c>
      <c r="AB84" s="117">
        <f>-STOA!N84</f>
        <v>0</v>
      </c>
      <c r="AC84">
        <f t="shared" si="3"/>
        <v>12.444526032072643</v>
      </c>
      <c r="AD84">
        <f t="shared" si="4"/>
        <v>1401.7061594307277</v>
      </c>
      <c r="AE84">
        <f>'IDT-1'!B84</f>
        <v>157</v>
      </c>
      <c r="AF84" s="26"/>
      <c r="AG84">
        <f t="shared" si="5"/>
        <v>1558.7061594307277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8.6150605885747282</v>
      </c>
      <c r="F85">
        <f>GT_Spot!P85</f>
        <v>0</v>
      </c>
      <c r="G85">
        <f>PPCL_NG!P85</f>
        <v>36.78</v>
      </c>
      <c r="H85">
        <f>PPCL_Spot!P85</f>
        <v>6.29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900.65636158559346</v>
      </c>
      <c r="P85" s="77">
        <v>117.03</v>
      </c>
      <c r="Q85" s="77">
        <v>32.285607997823725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47.809999999999995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142</v>
      </c>
      <c r="AB85" s="117">
        <f>-STOA!N85</f>
        <v>0</v>
      </c>
      <c r="AC85">
        <f t="shared" si="3"/>
        <v>12.826876664545006</v>
      </c>
      <c r="AD85">
        <f t="shared" si="4"/>
        <v>1306.1601535074469</v>
      </c>
      <c r="AE85">
        <f>'IDT-1'!B85</f>
        <v>208</v>
      </c>
      <c r="AF85" s="26"/>
      <c r="AG85">
        <f t="shared" si="5"/>
        <v>1514.1601535074469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8.6150605885747282</v>
      </c>
      <c r="F86">
        <f>GT_Spot!P86</f>
        <v>0</v>
      </c>
      <c r="G86">
        <f>PPCL_NG!P86</f>
        <v>36.78</v>
      </c>
      <c r="H86">
        <f>PPCL_Spot!P86</f>
        <v>6.29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892.96243440902833</v>
      </c>
      <c r="P86" s="77">
        <v>117.03</v>
      </c>
      <c r="Q86" s="77">
        <v>32.285607997823725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31.32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142</v>
      </c>
      <c r="AB86" s="117">
        <f>-STOA!N86</f>
        <v>0</v>
      </c>
      <c r="AC86">
        <f t="shared" si="3"/>
        <v>12.525276830169281</v>
      </c>
      <c r="AD86">
        <f t="shared" si="4"/>
        <v>1292.2778261652575</v>
      </c>
      <c r="AE86">
        <f>'IDT-1'!B86</f>
        <v>244</v>
      </c>
      <c r="AF86" s="26"/>
      <c r="AG86">
        <f t="shared" si="5"/>
        <v>1536.2778261652575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8.8650588895120581</v>
      </c>
      <c r="F87">
        <f>GT_Spot!P87</f>
        <v>0</v>
      </c>
      <c r="G87">
        <f>PPCL_NG!P87</f>
        <v>36.78</v>
      </c>
      <c r="H87">
        <f>PPCL_Spot!P87</f>
        <v>6.86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868.13122259279942</v>
      </c>
      <c r="P87" s="77">
        <v>117.03</v>
      </c>
      <c r="Q87" s="77">
        <v>32.285607997823725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31.36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142</v>
      </c>
      <c r="AB87" s="117">
        <f>-STOA!N87</f>
        <v>0</v>
      </c>
      <c r="AC87">
        <f t="shared" si="3"/>
        <v>11.790520627425188</v>
      </c>
      <c r="AD87">
        <f t="shared" si="4"/>
        <v>1328.0413688527099</v>
      </c>
      <c r="AE87">
        <f>'IDT-1'!B87</f>
        <v>272</v>
      </c>
      <c r="AF87" s="26"/>
      <c r="AG87">
        <f t="shared" si="5"/>
        <v>1600.0413688527099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8.8650588895120581</v>
      </c>
      <c r="F88">
        <f>GT_Spot!P88</f>
        <v>0</v>
      </c>
      <c r="G88">
        <f>PPCL_NG!P88</f>
        <v>36.78</v>
      </c>
      <c r="H88">
        <f>PPCL_Spot!P88</f>
        <v>6.86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866.17464851999944</v>
      </c>
      <c r="P88" s="77">
        <v>117.03</v>
      </c>
      <c r="Q88" s="77">
        <v>32.285607997823725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32.53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142</v>
      </c>
      <c r="AB88" s="117">
        <f>-STOA!N88</f>
        <v>0</v>
      </c>
      <c r="AC88">
        <f t="shared" si="3"/>
        <v>11.783598775584551</v>
      </c>
      <c r="AD88">
        <f t="shared" si="4"/>
        <v>1327.2617166317507</v>
      </c>
      <c r="AE88">
        <f>'IDT-1'!B88</f>
        <v>288</v>
      </c>
      <c r="AF88" s="26"/>
      <c r="AG88">
        <f t="shared" si="5"/>
        <v>1615.2617166317507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8.8650588895120581</v>
      </c>
      <c r="F89">
        <f>GT_Spot!P89</f>
        <v>0</v>
      </c>
      <c r="G89">
        <f>PPCL_NG!P89</f>
        <v>36.78</v>
      </c>
      <c r="H89">
        <f>PPCL_Spot!P89</f>
        <v>8.7100000000000009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866.41368707279935</v>
      </c>
      <c r="P89" s="77">
        <v>117.03</v>
      </c>
      <c r="Q89" s="77">
        <v>32.285607997823725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32.71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142</v>
      </c>
      <c r="AB89" s="117">
        <f>-STOA!N89</f>
        <v>0</v>
      </c>
      <c r="AC89">
        <f t="shared" si="3"/>
        <v>11.97375831484919</v>
      </c>
      <c r="AD89">
        <f t="shared" si="4"/>
        <v>1348.6805956452858</v>
      </c>
      <c r="AE89">
        <f>'IDT-1'!B89</f>
        <v>307</v>
      </c>
      <c r="AF89" s="26"/>
      <c r="AG89">
        <f t="shared" si="5"/>
        <v>1655.6805956452858</v>
      </c>
      <c r="AI89" s="75">
        <f>PXIL!H89</f>
        <v>0</v>
      </c>
      <c r="AJ89" s="75">
        <f>PXIL!N89</f>
        <v>0</v>
      </c>
      <c r="AK89" s="75">
        <f>RTM_IEX!H89</f>
        <v>19.34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8.8650588895120581</v>
      </c>
      <c r="F90">
        <f>GT_Spot!P90</f>
        <v>0</v>
      </c>
      <c r="G90">
        <f>PPCL_NG!P90</f>
        <v>36.78</v>
      </c>
      <c r="H90">
        <f>PPCL_Spot!P90</f>
        <v>7.3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871.57513912079935</v>
      </c>
      <c r="P90" s="77">
        <v>117.03</v>
      </c>
      <c r="Q90" s="77">
        <v>32.285607997823725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32.870000000000005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142</v>
      </c>
      <c r="AB90" s="117">
        <f>-STOA!N90</f>
        <v>0</v>
      </c>
      <c r="AC90">
        <f t="shared" si="3"/>
        <v>11.931619092871591</v>
      </c>
      <c r="AD90">
        <f t="shared" si="4"/>
        <v>1343.9341869152638</v>
      </c>
      <c r="AE90">
        <f>'IDT-1'!B90</f>
        <v>325</v>
      </c>
      <c r="AF90" s="26"/>
      <c r="AG90">
        <f t="shared" si="5"/>
        <v>1668.9341869152638</v>
      </c>
      <c r="AI90" s="75">
        <f>PXIL!H90</f>
        <v>0</v>
      </c>
      <c r="AJ90" s="75">
        <f>PXIL!N90</f>
        <v>0</v>
      </c>
      <c r="AK90" s="75">
        <f>RTM_IEX!H90</f>
        <v>10.64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8.8650588895120581</v>
      </c>
      <c r="F91">
        <f>GT_Spot!P91</f>
        <v>0</v>
      </c>
      <c r="G91">
        <f>PPCL_NG!P91</f>
        <v>36.78</v>
      </c>
      <c r="H91">
        <f>PPCL_Spot!P91</f>
        <v>5.95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901.07789920459345</v>
      </c>
      <c r="P91" s="77">
        <v>117.03</v>
      </c>
      <c r="Q91" s="77">
        <v>32.285607997823725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32.82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142</v>
      </c>
      <c r="AB91" s="117">
        <f>-STOA!N91</f>
        <v>0</v>
      </c>
      <c r="AC91">
        <f t="shared" si="3"/>
        <v>12.550019381608976</v>
      </c>
      <c r="AD91">
        <f t="shared" si="4"/>
        <v>1413.5885467103201</v>
      </c>
      <c r="AE91">
        <f>'IDT-1'!B91</f>
        <v>305</v>
      </c>
      <c r="AF91" s="26"/>
      <c r="AG91">
        <f t="shared" si="5"/>
        <v>1718.5885467103201</v>
      </c>
      <c r="AI91" s="75">
        <f>PXIL!H91</f>
        <v>0</v>
      </c>
      <c r="AJ91" s="75">
        <f>PXIL!N91</f>
        <v>0</v>
      </c>
      <c r="AK91" s="75">
        <f>RTM_IEX!H91</f>
        <v>51.26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8.8650588895120581</v>
      </c>
      <c r="F92">
        <f>GT_Spot!P92</f>
        <v>0</v>
      </c>
      <c r="G92">
        <f>PPCL_NG!P92</f>
        <v>36.78</v>
      </c>
      <c r="H92">
        <f>PPCL_Spot!P92</f>
        <v>9.9966677774075308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901.08772147339357</v>
      </c>
      <c r="P92" s="77">
        <v>117.03</v>
      </c>
      <c r="Q92" s="77">
        <v>32.285607997823725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27.279999999999998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142</v>
      </c>
      <c r="AB92" s="117">
        <f>-STOA!N92</f>
        <v>0</v>
      </c>
      <c r="AC92">
        <f t="shared" si="3"/>
        <v>12.545500494015604</v>
      </c>
      <c r="AD92">
        <f t="shared" si="4"/>
        <v>1413.0795556441212</v>
      </c>
      <c r="AE92">
        <f>'IDT-1'!B92</f>
        <v>311</v>
      </c>
      <c r="AF92" s="26"/>
      <c r="AG92">
        <f t="shared" si="5"/>
        <v>1724.0795556441212</v>
      </c>
      <c r="AI92" s="75">
        <f>PXIL!H92</f>
        <v>0</v>
      </c>
      <c r="AJ92" s="75">
        <f>PXIL!N92</f>
        <v>0</v>
      </c>
      <c r="AK92" s="75">
        <f>RTM_IEX!H92</f>
        <v>52.23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8.8650588895120581</v>
      </c>
      <c r="F93">
        <f>GT_Spot!P93</f>
        <v>0</v>
      </c>
      <c r="G93">
        <f>PPCL_NG!P93</f>
        <v>36.78</v>
      </c>
      <c r="H93">
        <f>PPCL_Spot!P93</f>
        <v>9.9966677774075308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898.32810972859352</v>
      </c>
      <c r="P93" s="77">
        <v>117.03</v>
      </c>
      <c r="Q93" s="77">
        <v>32.285607997823725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27.35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142</v>
      </c>
      <c r="AB93" s="117">
        <f>-STOA!N93</f>
        <v>0</v>
      </c>
      <c r="AC93">
        <f t="shared" si="3"/>
        <v>12.777295910661362</v>
      </c>
      <c r="AD93">
        <f t="shared" si="4"/>
        <v>1439.1881484826752</v>
      </c>
      <c r="AE93">
        <f>'IDT-1'!B93</f>
        <v>326</v>
      </c>
      <c r="AF93" s="26"/>
      <c r="AG93">
        <f t="shared" si="5"/>
        <v>1765.1881484826752</v>
      </c>
      <c r="AI93" s="75">
        <f>PXIL!H93</f>
        <v>0</v>
      </c>
      <c r="AJ93" s="75">
        <f>PXIL!N93</f>
        <v>0</v>
      </c>
      <c r="AK93" s="75">
        <f>RTM_IEX!H93</f>
        <v>81.260000000000005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8.8650588895120581</v>
      </c>
      <c r="F94">
        <f>GT_Spot!P94</f>
        <v>0</v>
      </c>
      <c r="G94">
        <f>PPCL_NG!P94</f>
        <v>36.78</v>
      </c>
      <c r="H94">
        <f>PPCL_Spot!P94</f>
        <v>9.9966677774075308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891.47545747099343</v>
      </c>
      <c r="P94" s="77">
        <v>117.03</v>
      </c>
      <c r="Q94" s="77">
        <v>32.285607997823725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27.86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142</v>
      </c>
      <c r="AB94" s="117">
        <f>-STOA!N94</f>
        <v>0</v>
      </c>
      <c r="AC94">
        <f t="shared" si="3"/>
        <v>12.610688570794482</v>
      </c>
      <c r="AD94">
        <f t="shared" si="4"/>
        <v>1420.4221035649421</v>
      </c>
      <c r="AE94">
        <f>'IDT-1'!B94</f>
        <v>358</v>
      </c>
      <c r="AF94" s="26"/>
      <c r="AG94">
        <f t="shared" si="5"/>
        <v>1778.4221035649421</v>
      </c>
      <c r="AI94" s="75">
        <f>PXIL!H94</f>
        <v>0</v>
      </c>
      <c r="AJ94" s="75">
        <f>PXIL!N94</f>
        <v>0</v>
      </c>
      <c r="AK94" s="75">
        <f>RTM_IEX!H94</f>
        <v>68.67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8.8650588895120581</v>
      </c>
      <c r="F95">
        <f>GT_Spot!P95</f>
        <v>0</v>
      </c>
      <c r="G95">
        <f>PPCL_NG!P95</f>
        <v>36.78</v>
      </c>
      <c r="H95">
        <f>PPCL_Spot!P95</f>
        <v>9.9966677774075308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845.07041492003452</v>
      </c>
      <c r="P95" s="77">
        <v>117.03</v>
      </c>
      <c r="Q95" s="77">
        <v>32.285607997823725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28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142</v>
      </c>
      <c r="AB95" s="117">
        <f>-STOA!N95</f>
        <v>0</v>
      </c>
      <c r="AC95">
        <f t="shared" si="3"/>
        <v>12.441860196346045</v>
      </c>
      <c r="AD95">
        <f t="shared" si="4"/>
        <v>1401.4058893884319</v>
      </c>
      <c r="AE95">
        <f>'IDT-1'!B95</f>
        <v>393</v>
      </c>
      <c r="AF95" s="26"/>
      <c r="AG95">
        <f t="shared" si="5"/>
        <v>1794.4058893884319</v>
      </c>
      <c r="AI95" s="75">
        <f>PXIL!H95</f>
        <v>0</v>
      </c>
      <c r="AJ95" s="75">
        <f>PXIL!N95</f>
        <v>0</v>
      </c>
      <c r="AK95" s="75">
        <f>RTM_IEX!H95</f>
        <v>95.75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8.8650588895120581</v>
      </c>
      <c r="F96">
        <f>GT_Spot!P96</f>
        <v>0</v>
      </c>
      <c r="G96">
        <f>PPCL_NG!P96</f>
        <v>36.78</v>
      </c>
      <c r="H96">
        <f>PPCL_Spot!P96</f>
        <v>9.9966677774075308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835.90841524403436</v>
      </c>
      <c r="P96" s="77">
        <v>117.03</v>
      </c>
      <c r="Q96" s="77">
        <v>32.285607997823725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28.14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142</v>
      </c>
      <c r="AB96" s="117">
        <f>-STOA!N96</f>
        <v>0</v>
      </c>
      <c r="AC96">
        <f t="shared" si="3"/>
        <v>12.456098599197247</v>
      </c>
      <c r="AD96">
        <f t="shared" si="4"/>
        <v>1403.0096513095807</v>
      </c>
      <c r="AE96">
        <f>'IDT-1'!B96</f>
        <v>380.71899999999999</v>
      </c>
      <c r="AF96" s="26"/>
      <c r="AG96">
        <f t="shared" si="5"/>
        <v>1783.7286513095808</v>
      </c>
      <c r="AI96" s="75">
        <f>PXIL!H96</f>
        <v>0</v>
      </c>
      <c r="AJ96" s="75">
        <f>PXIL!N96</f>
        <v>0</v>
      </c>
      <c r="AK96" s="75">
        <f>RTM_IEX!H96</f>
        <v>106.39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8.8650588895120581</v>
      </c>
      <c r="F97">
        <f>GT_Spot!P97</f>
        <v>0</v>
      </c>
      <c r="G97">
        <f>PPCL_NG!P97</f>
        <v>36.78</v>
      </c>
      <c r="H97">
        <f>PPCL_Spot!P97</f>
        <v>8.0400000000000009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823.04409264563446</v>
      </c>
      <c r="P97" s="77">
        <v>117.03</v>
      </c>
      <c r="Q97" s="77">
        <v>32.285607997823725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28.299999999999997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142</v>
      </c>
      <c r="AB97" s="117">
        <f>-STOA!N97</f>
        <v>0</v>
      </c>
      <c r="AC97">
        <f t="shared" si="3"/>
        <v>12.642033883890139</v>
      </c>
      <c r="AD97">
        <f t="shared" si="4"/>
        <v>1423.9527256490801</v>
      </c>
      <c r="AE97">
        <f>'IDT-1'!B97</f>
        <v>370.23899999999998</v>
      </c>
      <c r="AF97" s="26"/>
      <c r="AG97">
        <f t="shared" si="5"/>
        <v>1794.1917256490801</v>
      </c>
      <c r="AI97" s="75">
        <f>PXIL!H97</f>
        <v>0</v>
      </c>
      <c r="AJ97" s="75">
        <f>PXIL!N97</f>
        <v>0</v>
      </c>
      <c r="AK97" s="75">
        <f>RTM_IEX!H97</f>
        <v>142.18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8.8650588895120581</v>
      </c>
      <c r="F98">
        <f>GT_Spot!P98</f>
        <v>0</v>
      </c>
      <c r="G98">
        <f>PPCL_NG!P98</f>
        <v>36.78</v>
      </c>
      <c r="H98">
        <f>PPCL_Spot!P98</f>
        <v>9.9966677774075308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819.02865965123453</v>
      </c>
      <c r="P98" s="77">
        <v>117.03</v>
      </c>
      <c r="Q98" s="77">
        <v>32.285607997823725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28.339999999999996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142</v>
      </c>
      <c r="AB98" s="117">
        <f>-STOA!N98</f>
        <v>0</v>
      </c>
      <c r="AC98">
        <f t="shared" si="3"/>
        <v>12.502036749980606</v>
      </c>
      <c r="AD98">
        <f t="shared" si="4"/>
        <v>1408.1839575659974</v>
      </c>
      <c r="AE98">
        <f>'IDT-1'!B98</f>
        <v>367.072</v>
      </c>
      <c r="AF98" s="26"/>
      <c r="AG98">
        <f t="shared" si="5"/>
        <v>1775.2559575659975</v>
      </c>
      <c r="AI98" s="75">
        <f>PXIL!H98</f>
        <v>0</v>
      </c>
      <c r="AJ98" s="75">
        <f>PXIL!N98</f>
        <v>0</v>
      </c>
      <c r="AK98" s="75">
        <f>RTM_IEX!H98</f>
        <v>127.67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0.2273104437816883</v>
      </c>
      <c r="F99">
        <f t="shared" si="6"/>
        <v>0</v>
      </c>
      <c r="G99">
        <f t="shared" si="6"/>
        <v>0.88272000000000173</v>
      </c>
      <c r="H99">
        <f t="shared" si="6"/>
        <v>0.20336500166611121</v>
      </c>
      <c r="I99">
        <f t="shared" si="6"/>
        <v>2.3449755309485032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18.301809608968945</v>
      </c>
      <c r="P99" s="77">
        <f t="shared" si="6"/>
        <v>2.8087200000000028</v>
      </c>
      <c r="Q99" s="77">
        <f t="shared" si="6"/>
        <v>0.73071168797606123</v>
      </c>
      <c r="R99" s="80">
        <f t="shared" si="6"/>
        <v>0.3688836752389329</v>
      </c>
      <c r="S99" s="80">
        <f t="shared" si="6"/>
        <v>0</v>
      </c>
      <c r="T99" s="78">
        <f t="shared" si="6"/>
        <v>2.7378724999999995</v>
      </c>
      <c r="U99" s="78">
        <f t="shared" si="6"/>
        <v>0.91064000000000045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3.254960000000001</v>
      </c>
      <c r="AB99" s="117">
        <f t="shared" si="6"/>
        <v>0</v>
      </c>
      <c r="AC99">
        <f t="shared" si="6"/>
        <v>0.29908056438117364</v>
      </c>
      <c r="AD99">
        <f t="shared" si="6"/>
        <v>32.370800384199057</v>
      </c>
      <c r="AE99">
        <f t="shared" si="6"/>
        <v>3.4266844999999999</v>
      </c>
      <c r="AG99">
        <f t="shared" si="6"/>
        <v>35.797484884199065</v>
      </c>
      <c r="AI99">
        <f t="shared" si="6"/>
        <v>0</v>
      </c>
      <c r="AJ99">
        <f t="shared" si="6"/>
        <v>0</v>
      </c>
      <c r="AK99">
        <f t="shared" si="6"/>
        <v>0.5531625</v>
      </c>
      <c r="AL99">
        <f t="shared" si="6"/>
        <v>-0.65525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14.116208637128436</v>
      </c>
      <c r="F3">
        <f>GT_Spot!Q3</f>
        <v>0</v>
      </c>
      <c r="G3">
        <f>PPCL_NG!Q3</f>
        <v>20.89</v>
      </c>
      <c r="H3">
        <f>PPCL_Spot!Q3</f>
        <v>16.57</v>
      </c>
      <c r="I3">
        <f>Bawana_NG!Q3</f>
        <v>49.15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520.74317793550404</v>
      </c>
      <c r="P3" s="77">
        <v>68.36</v>
      </c>
      <c r="Q3" s="77">
        <v>16.699999999999996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114.2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9.3702754412257701</v>
      </c>
      <c r="AD3">
        <f>SUM(B3:AB3,AI3:AR3)-AC3</f>
        <v>884.6791111314069</v>
      </c>
      <c r="AE3">
        <f>'IDT-1'!C3</f>
        <v>0</v>
      </c>
      <c r="AF3" s="26"/>
      <c r="AG3">
        <f>SUM(AD3:AF3)</f>
        <v>884.6791111314069</v>
      </c>
      <c r="AI3" s="75">
        <f>PXIL!I3</f>
        <v>0</v>
      </c>
      <c r="AJ3" s="75">
        <f>PXIL!O3</f>
        <v>0</v>
      </c>
      <c r="AK3" s="75">
        <f>RTM_IEX!I3</f>
        <v>124.47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33.85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14.116208637128436</v>
      </c>
      <c r="F4">
        <f>GT_Spot!Q4</f>
        <v>0</v>
      </c>
      <c r="G4">
        <f>PPCL_NG!Q4</f>
        <v>20.89</v>
      </c>
      <c r="H4">
        <f>PPCL_Spot!Q4</f>
        <v>16.57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520.75653985950407</v>
      </c>
      <c r="P4" s="77">
        <v>68.36</v>
      </c>
      <c r="Q4" s="77">
        <v>16.699999999999996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117.73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9.0993530261569706</v>
      </c>
      <c r="AD4">
        <f t="shared" ref="AD4:AD67" si="1">SUM(B4:AB4,AI4:AR4)-AC4</f>
        <v>854.16339547047551</v>
      </c>
      <c r="AE4">
        <f>'IDT-1'!C4</f>
        <v>0</v>
      </c>
      <c r="AF4" s="26"/>
      <c r="AG4">
        <f t="shared" ref="AG4:AG67" si="2">SUM(AD4:AF4)</f>
        <v>854.16339547047551</v>
      </c>
      <c r="AI4" s="75">
        <f>PXIL!I4</f>
        <v>0</v>
      </c>
      <c r="AJ4" s="75">
        <f>PXIL!O4</f>
        <v>0</v>
      </c>
      <c r="AK4" s="75">
        <f>RTM_IEX!I4</f>
        <v>99.81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24.18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14.116208637128436</v>
      </c>
      <c r="F5">
        <f>GT_Spot!Q5</f>
        <v>0</v>
      </c>
      <c r="G5">
        <f>PPCL_NG!Q5</f>
        <v>20.89</v>
      </c>
      <c r="H5">
        <f>PPCL_Spot!Q5</f>
        <v>16.57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527.68717749640052</v>
      </c>
      <c r="P5" s="77">
        <v>68.36</v>
      </c>
      <c r="Q5" s="77">
        <v>16.699999999999996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117.52000000000001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8.7269426373616579</v>
      </c>
      <c r="AD5">
        <f t="shared" si="1"/>
        <v>812.21644349616736</v>
      </c>
      <c r="AE5">
        <f>'IDT-1'!C5</f>
        <v>0</v>
      </c>
      <c r="AF5" s="26"/>
      <c r="AG5">
        <f t="shared" si="2"/>
        <v>812.21644349616736</v>
      </c>
      <c r="AI5" s="75">
        <f>PXIL!I5</f>
        <v>0</v>
      </c>
      <c r="AJ5" s="75">
        <f>PXIL!O5</f>
        <v>0</v>
      </c>
      <c r="AK5" s="75">
        <f>RTM_IEX!I5</f>
        <v>65.28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9.67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14.116208637128436</v>
      </c>
      <c r="F6">
        <f>GT_Spot!Q6</f>
        <v>0</v>
      </c>
      <c r="G6">
        <f>PPCL_NG!Q6</f>
        <v>20.89</v>
      </c>
      <c r="H6">
        <f>PPCL_Spot!Q6</f>
        <v>16.57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536.31032025729712</v>
      </c>
      <c r="P6" s="77">
        <v>68.36</v>
      </c>
      <c r="Q6" s="77">
        <v>16.699999999999996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117.48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8.6203142936575468</v>
      </c>
      <c r="AD6">
        <f t="shared" si="1"/>
        <v>800.20621460076813</v>
      </c>
      <c r="AE6">
        <f>'IDT-1'!C6</f>
        <v>0</v>
      </c>
      <c r="AF6" s="26"/>
      <c r="AG6">
        <f t="shared" si="2"/>
        <v>800.20621460076813</v>
      </c>
      <c r="AI6" s="75">
        <f>PXIL!I6</f>
        <v>0</v>
      </c>
      <c r="AJ6" s="75">
        <f>PXIL!O6</f>
        <v>0</v>
      </c>
      <c r="AK6" s="75">
        <f>RTM_IEX!I6</f>
        <v>54.25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14.116208637128436</v>
      </c>
      <c r="F7">
        <f>GT_Spot!Q7</f>
        <v>0</v>
      </c>
      <c r="G7">
        <f>PPCL_NG!Q7</f>
        <v>20.89</v>
      </c>
      <c r="H7">
        <f>PPCL_Spot!Q7</f>
        <v>16.57</v>
      </c>
      <c r="I7">
        <f>Bawana_NG!Q7</f>
        <v>49.15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532.71688672856533</v>
      </c>
      <c r="P7" s="77">
        <v>68.36</v>
      </c>
      <c r="Q7" s="77">
        <v>16.699999999999996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117.37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8.5818280786047083</v>
      </c>
      <c r="AD7">
        <f t="shared" si="1"/>
        <v>795.87126728708915</v>
      </c>
      <c r="AE7">
        <f>'IDT-1'!C7</f>
        <v>0</v>
      </c>
      <c r="AF7" s="26"/>
      <c r="AG7">
        <f t="shared" si="2"/>
        <v>795.87126728708915</v>
      </c>
      <c r="AI7" s="75">
        <f>PXIL!I7</f>
        <v>0</v>
      </c>
      <c r="AJ7" s="75">
        <f>PXIL!O7</f>
        <v>0</v>
      </c>
      <c r="AK7" s="75">
        <f>RTM_IEX!I7</f>
        <v>53.58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14.116208637128436</v>
      </c>
      <c r="F8">
        <f>GT_Spot!Q8</f>
        <v>0</v>
      </c>
      <c r="G8">
        <f>PPCL_NG!Q8</f>
        <v>20.89</v>
      </c>
      <c r="H8">
        <f>PPCL_Spot!Q8</f>
        <v>16.57</v>
      </c>
      <c r="I8">
        <f>Bawana_NG!Q8</f>
        <v>49.609999999999985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541.35528846340173</v>
      </c>
      <c r="P8" s="77">
        <v>68.36</v>
      </c>
      <c r="Q8" s="77">
        <v>16.699999999999996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117.25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8.6366380138712682</v>
      </c>
      <c r="AD8">
        <f t="shared" si="1"/>
        <v>802.04485908665902</v>
      </c>
      <c r="AE8">
        <f>'IDT-1'!C8</f>
        <v>0</v>
      </c>
      <c r="AF8" s="26"/>
      <c r="AG8">
        <f t="shared" si="2"/>
        <v>802.04485908665902</v>
      </c>
      <c r="AI8" s="75">
        <f>PXIL!I8</f>
        <v>0</v>
      </c>
      <c r="AJ8" s="75">
        <f>PXIL!O8</f>
        <v>0</v>
      </c>
      <c r="AK8" s="75">
        <f>RTM_IEX!I8</f>
        <v>50.83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14.116208637128436</v>
      </c>
      <c r="F9">
        <f>GT_Spot!Q9</f>
        <v>0</v>
      </c>
      <c r="G9">
        <f>PPCL_NG!Q9</f>
        <v>20.89</v>
      </c>
      <c r="H9">
        <f>PPCL_Spot!Q9</f>
        <v>14.86</v>
      </c>
      <c r="I9">
        <f>Bawana_NG!Q9</f>
        <v>49.29999999999999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559.36311778100298</v>
      </c>
      <c r="P9" s="77">
        <v>68.36</v>
      </c>
      <c r="Q9" s="77">
        <v>16.699999999999996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117.18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9.1019629118661598</v>
      </c>
      <c r="AD9">
        <f t="shared" si="1"/>
        <v>854.45736350626521</v>
      </c>
      <c r="AE9">
        <f>'IDT-1'!C9</f>
        <v>-10</v>
      </c>
      <c r="AF9" s="26"/>
      <c r="AG9">
        <f t="shared" si="2"/>
        <v>844.45736350626521</v>
      </c>
      <c r="AI9" s="75">
        <f>PXIL!I9</f>
        <v>0</v>
      </c>
      <c r="AJ9" s="75">
        <f>PXIL!O9</f>
        <v>0</v>
      </c>
      <c r="AK9" s="75">
        <f>RTM_IEX!I9</f>
        <v>87.79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14.116208637128436</v>
      </c>
      <c r="F10">
        <f>GT_Spot!Q10</f>
        <v>0</v>
      </c>
      <c r="G10">
        <f>PPCL_NG!Q10</f>
        <v>20.89</v>
      </c>
      <c r="H10">
        <f>PPCL_Spot!Q10</f>
        <v>16.57</v>
      </c>
      <c r="I10">
        <f>Bawana_NG!Q10</f>
        <v>49.15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568.15716292801869</v>
      </c>
      <c r="P10" s="77">
        <v>68.36</v>
      </c>
      <c r="Q10" s="77">
        <v>16.699999999999996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117.02000000000001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8.8446865091598976</v>
      </c>
      <c r="AD10">
        <f t="shared" si="1"/>
        <v>825.47868505598728</v>
      </c>
      <c r="AE10">
        <f>'IDT-1'!C10</f>
        <v>-20</v>
      </c>
      <c r="AF10" s="26"/>
      <c r="AG10">
        <f t="shared" si="2"/>
        <v>805.47868505598728</v>
      </c>
      <c r="AI10" s="75">
        <f>PXIL!I10</f>
        <v>0</v>
      </c>
      <c r="AJ10" s="75">
        <f>PXIL!O10</f>
        <v>0</v>
      </c>
      <c r="AK10" s="75">
        <f>RTM_IEX!I10</f>
        <v>48.36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14.116208637128436</v>
      </c>
      <c r="F11">
        <f>GT_Spot!Q11</f>
        <v>0</v>
      </c>
      <c r="G11">
        <f>PPCL_NG!Q11</f>
        <v>20.89</v>
      </c>
      <c r="H11">
        <f>PPCL_Spot!Q11</f>
        <v>17.14</v>
      </c>
      <c r="I11">
        <f>Bawana_NG!Q11</f>
        <v>49.29999999999999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585.90652965124229</v>
      </c>
      <c r="P11" s="77">
        <v>68.36</v>
      </c>
      <c r="Q11" s="77">
        <v>16.699999999999996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116.87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8.6654249363242641</v>
      </c>
      <c r="AD11">
        <f t="shared" si="1"/>
        <v>805.28731335204645</v>
      </c>
      <c r="AE11">
        <f>'IDT-1'!C11</f>
        <v>-30</v>
      </c>
      <c r="AF11" s="26"/>
      <c r="AG11">
        <f t="shared" si="2"/>
        <v>775.28731335204645</v>
      </c>
      <c r="AI11" s="75">
        <f>PXIL!I11</f>
        <v>0</v>
      </c>
      <c r="AJ11" s="75">
        <f>PXIL!O11</f>
        <v>0</v>
      </c>
      <c r="AK11" s="75">
        <f>RTM_IEX!I11</f>
        <v>9.67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14.116208637128436</v>
      </c>
      <c r="F12">
        <f>GT_Spot!Q12</f>
        <v>0</v>
      </c>
      <c r="G12">
        <f>PPCL_NG!Q12</f>
        <v>20.89</v>
      </c>
      <c r="H12">
        <f>PPCL_Spot!Q12</f>
        <v>17.14</v>
      </c>
      <c r="I12">
        <f>Bawana_NG!Q12</f>
        <v>49.29999999999999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598.86883533141133</v>
      </c>
      <c r="P12" s="77">
        <v>68.36</v>
      </c>
      <c r="Q12" s="77">
        <v>16.699999999999996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116.77000000000001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</v>
      </c>
      <c r="AB12" s="117">
        <f>-STOA!O12</f>
        <v>-85</v>
      </c>
      <c r="AC12">
        <f t="shared" si="0"/>
        <v>8.6935172263097513</v>
      </c>
      <c r="AD12">
        <f t="shared" si="1"/>
        <v>808.45152674223004</v>
      </c>
      <c r="AE12">
        <f>'IDT-1'!C12</f>
        <v>-35</v>
      </c>
      <c r="AF12" s="26"/>
      <c r="AG12">
        <f t="shared" si="2"/>
        <v>773.45152674223004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14.116208637128436</v>
      </c>
      <c r="F13">
        <f>GT_Spot!Q13</f>
        <v>0</v>
      </c>
      <c r="G13">
        <f>PPCL_NG!Q13</f>
        <v>20.89</v>
      </c>
      <c r="H13">
        <f>PPCL_Spot!Q13</f>
        <v>17.14</v>
      </c>
      <c r="I13">
        <f>Bawana_NG!Q13</f>
        <v>49.15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612.46352920792276</v>
      </c>
      <c r="P13" s="77">
        <v>68.36</v>
      </c>
      <c r="Q13" s="77">
        <v>16.699999999999996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116.72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</v>
      </c>
      <c r="AB13" s="117">
        <f>-STOA!O13</f>
        <v>-85</v>
      </c>
      <c r="AC13">
        <f t="shared" si="0"/>
        <v>8.8113905324230544</v>
      </c>
      <c r="AD13">
        <f t="shared" si="1"/>
        <v>821.72834731262822</v>
      </c>
      <c r="AE13">
        <f>'IDT-1'!C13</f>
        <v>-50</v>
      </c>
      <c r="AF13" s="26"/>
      <c r="AG13">
        <f t="shared" si="2"/>
        <v>771.72834731262822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14.116208637128436</v>
      </c>
      <c r="F14">
        <f>GT_Spot!Q14</f>
        <v>0</v>
      </c>
      <c r="G14">
        <f>PPCL_NG!Q14</f>
        <v>20.89</v>
      </c>
      <c r="H14">
        <f>PPCL_Spot!Q14</f>
        <v>17.14</v>
      </c>
      <c r="I14">
        <f>Bawana_NG!Q14</f>
        <v>49.609999999999985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612.48721953392271</v>
      </c>
      <c r="P14" s="77">
        <v>68.36</v>
      </c>
      <c r="Q14" s="77">
        <v>16.699999999999996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121.88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</v>
      </c>
      <c r="AB14" s="117">
        <f>-STOA!O14</f>
        <v>-85</v>
      </c>
      <c r="AC14">
        <f t="shared" si="0"/>
        <v>8.8610550072918528</v>
      </c>
      <c r="AD14">
        <f t="shared" si="1"/>
        <v>827.32237316375938</v>
      </c>
      <c r="AE14">
        <f>'IDT-1'!C14</f>
        <v>-65</v>
      </c>
      <c r="AF14" s="26"/>
      <c r="AG14">
        <f t="shared" si="2"/>
        <v>762.32237316375938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14.113724420190994</v>
      </c>
      <c r="F15">
        <f>GT_Spot!Q15</f>
        <v>0</v>
      </c>
      <c r="G15">
        <f>PPCL_NG!Q15</f>
        <v>20.89</v>
      </c>
      <c r="H15">
        <f>PPCL_Spot!Q15</f>
        <v>14.86</v>
      </c>
      <c r="I15">
        <f>Bawana_NG!Q15</f>
        <v>49.29999999999999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613.82858464106982</v>
      </c>
      <c r="P15" s="77">
        <v>68.36</v>
      </c>
      <c r="Q15" s="77">
        <v>16.699999999999996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121.75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</v>
      </c>
      <c r="AB15" s="117">
        <f>-STOA!O15</f>
        <v>-85</v>
      </c>
      <c r="AC15">
        <f t="shared" si="0"/>
        <v>8.848901159125699</v>
      </c>
      <c r="AD15">
        <f t="shared" si="1"/>
        <v>825.95340790213515</v>
      </c>
      <c r="AE15">
        <f>'IDT-1'!C15</f>
        <v>-75</v>
      </c>
      <c r="AF15" s="26"/>
      <c r="AG15">
        <f t="shared" si="2"/>
        <v>750.95340790213515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14.113724420190994</v>
      </c>
      <c r="F16">
        <f>GT_Spot!Q16</f>
        <v>0</v>
      </c>
      <c r="G16">
        <f>PPCL_NG!Q16</f>
        <v>20.89</v>
      </c>
      <c r="H16">
        <f>PPCL_Spot!Q16</f>
        <v>17.14</v>
      </c>
      <c r="I16">
        <f>Bawana_NG!Q16</f>
        <v>49.29999999999999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613.82504540506977</v>
      </c>
      <c r="P16" s="77">
        <v>68.36</v>
      </c>
      <c r="Q16" s="77">
        <v>16.699999999999996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121.58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</v>
      </c>
      <c r="AB16" s="117">
        <f>-STOA!O16</f>
        <v>-85</v>
      </c>
      <c r="AC16">
        <f t="shared" si="0"/>
        <v>9.0802220138488963</v>
      </c>
      <c r="AD16">
        <f t="shared" si="1"/>
        <v>852.00854781141186</v>
      </c>
      <c r="AE16">
        <f>'IDT-1'!C16</f>
        <v>-80</v>
      </c>
      <c r="AF16" s="26"/>
      <c r="AG16">
        <f t="shared" si="2"/>
        <v>772.00854781141186</v>
      </c>
      <c r="AI16" s="75">
        <f>PXIL!I16</f>
        <v>0</v>
      </c>
      <c r="AJ16" s="75">
        <f>PXIL!O16</f>
        <v>0</v>
      </c>
      <c r="AK16" s="75">
        <f>RTM_IEX!I16</f>
        <v>24.18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14.113724420190994</v>
      </c>
      <c r="F17">
        <f>GT_Spot!Q17</f>
        <v>0</v>
      </c>
      <c r="G17">
        <f>PPCL_NG!Q17</f>
        <v>20.89</v>
      </c>
      <c r="H17">
        <f>PPCL_Spot!Q17</f>
        <v>17.14</v>
      </c>
      <c r="I17">
        <f>Bawana_NG!Q17</f>
        <v>49.29999999999999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613.80879448506982</v>
      </c>
      <c r="P17" s="77">
        <v>68.36</v>
      </c>
      <c r="Q17" s="77">
        <v>16.699999999999996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121.37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</v>
      </c>
      <c r="AA17" s="117">
        <f>STOA!I17</f>
        <v>0</v>
      </c>
      <c r="AB17" s="117">
        <f>-STOA!O17</f>
        <v>-85</v>
      </c>
      <c r="AC17">
        <f t="shared" si="0"/>
        <v>8.954228280974851</v>
      </c>
      <c r="AD17">
        <f t="shared" si="1"/>
        <v>817.72829062428605</v>
      </c>
      <c r="AE17">
        <f>'IDT-1'!C17</f>
        <v>-79.168999999999997</v>
      </c>
      <c r="AF17" s="26"/>
      <c r="AG17">
        <f t="shared" si="2"/>
        <v>738.55929062428606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14.113724420190994</v>
      </c>
      <c r="F18">
        <f>GT_Spot!Q18</f>
        <v>0</v>
      </c>
      <c r="G18">
        <f>PPCL_NG!Q18</f>
        <v>20.89</v>
      </c>
      <c r="H18">
        <f>PPCL_Spot!Q18</f>
        <v>17.14</v>
      </c>
      <c r="I18">
        <f>Bawana_NG!Q18</f>
        <v>49.29999999999999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602.65044579348626</v>
      </c>
      <c r="P18" s="77">
        <v>68.36</v>
      </c>
      <c r="Q18" s="77">
        <v>16.699999999999996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121.13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</v>
      </c>
      <c r="AA18" s="117">
        <f>STOA!I18</f>
        <v>0</v>
      </c>
      <c r="AB18" s="117">
        <f>-STOA!O18</f>
        <v>-85</v>
      </c>
      <c r="AC18">
        <f t="shared" si="0"/>
        <v>8.9427040877108688</v>
      </c>
      <c r="AD18">
        <f t="shared" si="1"/>
        <v>796.34146612596635</v>
      </c>
      <c r="AE18">
        <f>'IDT-1'!C18</f>
        <v>-74.935000000000002</v>
      </c>
      <c r="AF18" s="26"/>
      <c r="AG18">
        <f t="shared" si="2"/>
        <v>721.40646612596629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14.113724420190994</v>
      </c>
      <c r="F19">
        <f>GT_Spot!Q19</f>
        <v>0</v>
      </c>
      <c r="G19">
        <f>PPCL_NG!Q19</f>
        <v>20.89</v>
      </c>
      <c r="H19">
        <f>PPCL_Spot!Q19</f>
        <v>17.14</v>
      </c>
      <c r="I19">
        <f>Bawana_NG!Q19</f>
        <v>49.15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601.83845198948632</v>
      </c>
      <c r="P19" s="77">
        <v>68.36</v>
      </c>
      <c r="Q19" s="77">
        <v>16.699999999999996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121.41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-45</v>
      </c>
      <c r="AA19" s="117">
        <f>STOA!I19</f>
        <v>0</v>
      </c>
      <c r="AB19" s="117">
        <f>-STOA!O19</f>
        <v>-85</v>
      </c>
      <c r="AC19">
        <f t="shared" si="0"/>
        <v>9.243751730290553</v>
      </c>
      <c r="AD19">
        <f t="shared" si="1"/>
        <v>780.02842467938672</v>
      </c>
      <c r="AE19">
        <f>'IDT-1'!C19</f>
        <v>-71.125</v>
      </c>
      <c r="AF19" s="26"/>
      <c r="AG19">
        <f t="shared" si="2"/>
        <v>708.90342467938672</v>
      </c>
      <c r="AI19" s="75">
        <f>PXIL!I19</f>
        <v>0</v>
      </c>
      <c r="AJ19" s="75">
        <f>PXIL!O19</f>
        <v>0</v>
      </c>
      <c r="AK19" s="75">
        <f>RTM_IEX!I19</f>
        <v>9.67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14.113724420190994</v>
      </c>
      <c r="F20">
        <f>GT_Spot!Q20</f>
        <v>0</v>
      </c>
      <c r="G20">
        <f>PPCL_NG!Q20</f>
        <v>20.89</v>
      </c>
      <c r="H20">
        <f>PPCL_Spot!Q20</f>
        <v>17.14</v>
      </c>
      <c r="I20">
        <f>Bawana_NG!Q20</f>
        <v>49.609999999999985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604.20017777148621</v>
      </c>
      <c r="P20" s="77">
        <v>68.36</v>
      </c>
      <c r="Q20" s="77">
        <v>16.699999999999996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121.72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-55</v>
      </c>
      <c r="AA20" s="117">
        <f>STOA!I20</f>
        <v>0</v>
      </c>
      <c r="AB20" s="117">
        <f>-STOA!O20</f>
        <v>-85</v>
      </c>
      <c r="AC20">
        <f t="shared" si="0"/>
        <v>9.3600921923941058</v>
      </c>
      <c r="AD20">
        <f t="shared" si="1"/>
        <v>773.04380999928321</v>
      </c>
      <c r="AE20">
        <f>'IDT-1'!C20</f>
        <v>-69.432000000000002</v>
      </c>
      <c r="AF20" s="26"/>
      <c r="AG20">
        <f t="shared" si="2"/>
        <v>703.6118099992832</v>
      </c>
      <c r="AI20" s="75">
        <f>PXIL!I20</f>
        <v>0</v>
      </c>
      <c r="AJ20" s="75">
        <f>PXIL!O20</f>
        <v>0</v>
      </c>
      <c r="AK20" s="75">
        <f>RTM_IEX!I20</f>
        <v>9.67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14.113724420190994</v>
      </c>
      <c r="F21">
        <f>GT_Spot!Q21</f>
        <v>0</v>
      </c>
      <c r="G21">
        <f>PPCL_NG!Q21</f>
        <v>20.89</v>
      </c>
      <c r="H21">
        <f>PPCL_Spot!Q21</f>
        <v>14.86</v>
      </c>
      <c r="I21">
        <f>Bawana_NG!Q21</f>
        <v>49.29999999999999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606.63353672148628</v>
      </c>
      <c r="P21" s="77">
        <v>68.36</v>
      </c>
      <c r="Q21" s="77">
        <v>16.699999999999996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122.03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-60</v>
      </c>
      <c r="AA21" s="117">
        <f>STOA!I21</f>
        <v>0</v>
      </c>
      <c r="AB21" s="117">
        <f>-STOA!O21</f>
        <v>-85</v>
      </c>
      <c r="AC21">
        <f t="shared" si="0"/>
        <v>9.4058323887650825</v>
      </c>
      <c r="AD21">
        <f t="shared" si="1"/>
        <v>768.15142875291212</v>
      </c>
      <c r="AE21">
        <f>'IDT-1'!C21</f>
        <v>-66.891000000000005</v>
      </c>
      <c r="AF21" s="26"/>
      <c r="AG21">
        <f t="shared" si="2"/>
        <v>701.26042875291216</v>
      </c>
      <c r="AI21" s="75">
        <f>PXIL!I21</f>
        <v>0</v>
      </c>
      <c r="AJ21" s="75">
        <f>PXIL!O21</f>
        <v>0</v>
      </c>
      <c r="AK21" s="75">
        <f>RTM_IEX!I21</f>
        <v>9.67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14.113724420190994</v>
      </c>
      <c r="F22">
        <f>GT_Spot!Q22</f>
        <v>0</v>
      </c>
      <c r="G22">
        <f>PPCL_NG!Q22</f>
        <v>20.89</v>
      </c>
      <c r="H22">
        <f>PPCL_Spot!Q22</f>
        <v>18.29</v>
      </c>
      <c r="I22">
        <f>Bawana_NG!Q22</f>
        <v>49.29999999999999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612.33531525948626</v>
      </c>
      <c r="P22" s="77">
        <v>68.36</v>
      </c>
      <c r="Q22" s="77">
        <v>16.699999999999996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112.16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-60</v>
      </c>
      <c r="AA22" s="117">
        <f>STOA!I22</f>
        <v>0</v>
      </c>
      <c r="AB22" s="117">
        <f>-STOA!O22</f>
        <v>-85</v>
      </c>
      <c r="AC22">
        <f t="shared" si="0"/>
        <v>9.3142400398994809</v>
      </c>
      <c r="AD22">
        <f t="shared" si="1"/>
        <v>757.83479963977777</v>
      </c>
      <c r="AE22">
        <f>'IDT-1'!C22</f>
        <v>-62.658000000000001</v>
      </c>
      <c r="AF22" s="26"/>
      <c r="AG22">
        <f t="shared" si="2"/>
        <v>695.17679963977776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14.113724420190994</v>
      </c>
      <c r="F23">
        <f>GT_Spot!Q23</f>
        <v>0</v>
      </c>
      <c r="G23">
        <f>PPCL_NG!Q23</f>
        <v>20.89</v>
      </c>
      <c r="H23">
        <f>PPCL_Spot!Q23</f>
        <v>17.14</v>
      </c>
      <c r="I23">
        <f>Bawana_NG!Q23</f>
        <v>49.29999999999999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613.74561886833749</v>
      </c>
      <c r="P23" s="77">
        <v>68.36</v>
      </c>
      <c r="Q23" s="77">
        <v>16.699999999999996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</v>
      </c>
      <c r="AB23" s="117">
        <f>-STOA!O23</f>
        <v>-185</v>
      </c>
      <c r="AC23">
        <f t="shared" si="0"/>
        <v>9.8404398125451866</v>
      </c>
      <c r="AD23">
        <f t="shared" si="1"/>
        <v>736.7489034759833</v>
      </c>
      <c r="AE23">
        <f>'IDT-1'!C23</f>
        <v>-35</v>
      </c>
      <c r="AF23" s="26"/>
      <c r="AG23">
        <f t="shared" si="2"/>
        <v>701.7489034759833</v>
      </c>
      <c r="AI23" s="75">
        <f>PXIL!I23</f>
        <v>0</v>
      </c>
      <c r="AJ23" s="75">
        <f>PXIL!O23</f>
        <v>0</v>
      </c>
      <c r="AK23" s="75">
        <f>RTM_IEX!I23</f>
        <v>19.34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14.113724420190994</v>
      </c>
      <c r="F24">
        <f>GT_Spot!Q24</f>
        <v>0</v>
      </c>
      <c r="G24">
        <f>PPCL_NG!Q24</f>
        <v>20.89</v>
      </c>
      <c r="H24">
        <f>PPCL_Spot!Q24</f>
        <v>17.14</v>
      </c>
      <c r="I24">
        <f>Bawana_NG!Q24</f>
        <v>49.15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614.95402858948626</v>
      </c>
      <c r="P24" s="77">
        <v>68.36</v>
      </c>
      <c r="Q24" s="77">
        <v>16.699999999999996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111.83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</v>
      </c>
      <c r="AB24" s="117">
        <f>-STOA!O24</f>
        <v>-185</v>
      </c>
      <c r="AC24">
        <f t="shared" si="0"/>
        <v>9.766847093313249</v>
      </c>
      <c r="AD24">
        <f t="shared" si="1"/>
        <v>708.37090591636411</v>
      </c>
      <c r="AE24">
        <f>'IDT-1'!C24</f>
        <v>-40</v>
      </c>
      <c r="AF24" s="26"/>
      <c r="AG24">
        <f t="shared" si="2"/>
        <v>668.37090591636411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14.113724420190994</v>
      </c>
      <c r="F25">
        <f>GT_Spot!Q25</f>
        <v>0</v>
      </c>
      <c r="G25">
        <f>PPCL_NG!Q25</f>
        <v>20.89</v>
      </c>
      <c r="H25">
        <f>PPCL_Spot!Q25</f>
        <v>17.14</v>
      </c>
      <c r="I25">
        <f>Bawana_NG!Q25</f>
        <v>49.15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626.79358403148638</v>
      </c>
      <c r="P25" s="77">
        <v>68.36</v>
      </c>
      <c r="Q25" s="77">
        <v>16.699999999999996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111.83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</v>
      </c>
      <c r="AB25" s="117">
        <f>-STOA!O25</f>
        <v>-185</v>
      </c>
      <c r="AC25">
        <f t="shared" si="0"/>
        <v>9.959816456424802</v>
      </c>
      <c r="AD25">
        <f t="shared" si="1"/>
        <v>710.01749199525261</v>
      </c>
      <c r="AE25">
        <f>'IDT-1'!C25</f>
        <v>-45</v>
      </c>
      <c r="AF25" s="26"/>
      <c r="AG25">
        <f t="shared" si="2"/>
        <v>665.01749199525261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14.113724420190994</v>
      </c>
      <c r="F26">
        <f>GT_Spot!Q26</f>
        <v>0</v>
      </c>
      <c r="G26">
        <f>PPCL_NG!Q26</f>
        <v>20.89</v>
      </c>
      <c r="H26">
        <f>PPCL_Spot!Q26</f>
        <v>18.29</v>
      </c>
      <c r="I26">
        <f>Bawana_NG!Q26</f>
        <v>49.46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630.21336560948623</v>
      </c>
      <c r="P26" s="77">
        <v>68.36</v>
      </c>
      <c r="Q26" s="77">
        <v>16.699999999999996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</v>
      </c>
      <c r="AB26" s="117">
        <f>-STOA!O26</f>
        <v>-185</v>
      </c>
      <c r="AC26">
        <f t="shared" si="0"/>
        <v>10.004254534311201</v>
      </c>
      <c r="AD26">
        <f t="shared" si="1"/>
        <v>715.02283549536605</v>
      </c>
      <c r="AE26">
        <f>'IDT-1'!C26</f>
        <v>-45</v>
      </c>
      <c r="AF26" s="26"/>
      <c r="AG26">
        <f t="shared" si="2"/>
        <v>670.02283549536605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14.113724420190994</v>
      </c>
      <c r="F27">
        <f>GT_Spot!Q27</f>
        <v>0</v>
      </c>
      <c r="G27">
        <f>PPCL_NG!Q27</f>
        <v>20.89</v>
      </c>
      <c r="H27">
        <f>PPCL_Spot!Q27</f>
        <v>18.29</v>
      </c>
      <c r="I27">
        <f>Bawana_NG!Q27</f>
        <v>49.15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629.76308180662818</v>
      </c>
      <c r="P27" s="77">
        <v>68.36</v>
      </c>
      <c r="Q27" s="77">
        <v>16.699999999999996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111.44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</v>
      </c>
      <c r="AB27" s="117">
        <f>-STOA!O27</f>
        <v>-185</v>
      </c>
      <c r="AC27">
        <f t="shared" si="0"/>
        <v>9.8150734864021452</v>
      </c>
      <c r="AD27">
        <f t="shared" si="1"/>
        <v>733.89173274041707</v>
      </c>
      <c r="AE27">
        <f>'IDT-1'!C27</f>
        <v>-35</v>
      </c>
      <c r="AF27" s="26"/>
      <c r="AG27">
        <f t="shared" si="2"/>
        <v>698.89173274041707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14.113724420190994</v>
      </c>
      <c r="F28">
        <f>GT_Spot!Q28</f>
        <v>0</v>
      </c>
      <c r="G28">
        <f>PPCL_NG!Q28</f>
        <v>20.89</v>
      </c>
      <c r="H28">
        <f>PPCL_Spot!Q28</f>
        <v>18.29</v>
      </c>
      <c r="I28">
        <f>Bawana_NG!Q28</f>
        <v>49.15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635.44105429327647</v>
      </c>
      <c r="P28" s="77">
        <v>68.36</v>
      </c>
      <c r="Q28" s="77">
        <v>16.699999999999996</v>
      </c>
      <c r="R28" s="80">
        <v>0.34999999999999992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111.66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</v>
      </c>
      <c r="AB28" s="117">
        <f>-STOA!O28</f>
        <v>-185</v>
      </c>
      <c r="AC28">
        <f t="shared" si="0"/>
        <v>9.8700556442846494</v>
      </c>
      <c r="AD28">
        <f t="shared" si="1"/>
        <v>740.08472306918281</v>
      </c>
      <c r="AE28">
        <f>'IDT-1'!C28</f>
        <v>-35</v>
      </c>
      <c r="AF28" s="26"/>
      <c r="AG28">
        <f t="shared" si="2"/>
        <v>705.08472306918281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14.113724420190994</v>
      </c>
      <c r="F29">
        <f>GT_Spot!Q29</f>
        <v>0</v>
      </c>
      <c r="G29">
        <f>PPCL_NG!Q29</f>
        <v>20.89</v>
      </c>
      <c r="H29">
        <f>PPCL_Spot!Q29</f>
        <v>18.29</v>
      </c>
      <c r="I29">
        <f>Bawana_NG!Q29</f>
        <v>49.15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637.54921743619809</v>
      </c>
      <c r="P29" s="77">
        <v>68.36</v>
      </c>
      <c r="Q29" s="77">
        <v>16.699999999999996</v>
      </c>
      <c r="R29" s="80">
        <v>4.0330599848139714</v>
      </c>
      <c r="S29" s="80">
        <v>0</v>
      </c>
      <c r="T29" s="78">
        <f>SUMPRODUCT(LTA!F29:AJ29,LTA!F$101:AJ$101,LTA!F$104:AJ$104)</f>
        <v>0.45</v>
      </c>
      <c r="U29" s="78">
        <f>SUMPRODUCT(LTA!F29:AJ29,LTA!F$102:AJ$102,LTA!F$104:AJ$104)</f>
        <v>111.95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</v>
      </c>
      <c r="AB29" s="117">
        <f>-STOA!O29</f>
        <v>-185</v>
      </c>
      <c r="AC29">
        <f t="shared" si="0"/>
        <v>10.608474407808723</v>
      </c>
      <c r="AD29">
        <f t="shared" si="1"/>
        <v>823.25752743339444</v>
      </c>
      <c r="AE29">
        <f>'IDT-1'!C29</f>
        <v>-35</v>
      </c>
      <c r="AF29" s="26"/>
      <c r="AG29">
        <f t="shared" si="2"/>
        <v>788.25752743339444</v>
      </c>
      <c r="AI29" s="75">
        <f>PXIL!I29</f>
        <v>0</v>
      </c>
      <c r="AJ29" s="75">
        <f>PXIL!O29</f>
        <v>0</v>
      </c>
      <c r="AK29" s="75">
        <f>RTM_IEX!I29</f>
        <v>77.38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14.113724420190994</v>
      </c>
      <c r="F30">
        <f>GT_Spot!Q30</f>
        <v>0</v>
      </c>
      <c r="G30">
        <f>PPCL_NG!Q30</f>
        <v>20.89</v>
      </c>
      <c r="H30">
        <f>PPCL_Spot!Q30</f>
        <v>18.29</v>
      </c>
      <c r="I30">
        <f>Bawana_NG!Q30</f>
        <v>49.15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633.61303201419798</v>
      </c>
      <c r="P30" s="77">
        <v>68.36</v>
      </c>
      <c r="Q30" s="77">
        <v>16.699999999999996</v>
      </c>
      <c r="R30" s="80">
        <v>10.906804335090804</v>
      </c>
      <c r="S30" s="80">
        <v>0</v>
      </c>
      <c r="T30" s="78">
        <f>SUMPRODUCT(LTA!F30:AJ30,LTA!F$101:AJ$101,LTA!F$104:AJ$104)</f>
        <v>1.69</v>
      </c>
      <c r="U30" s="78">
        <f>SUMPRODUCT(LTA!F30:AJ30,LTA!F$102:AJ$102,LTA!F$104:AJ$104)</f>
        <v>110.9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0.02</v>
      </c>
      <c r="AB30" s="117">
        <f>-STOA!O30</f>
        <v>-185</v>
      </c>
      <c r="AC30">
        <f t="shared" si="0"/>
        <v>10.380796926377558</v>
      </c>
      <c r="AD30">
        <f t="shared" si="1"/>
        <v>797.61276384310224</v>
      </c>
      <c r="AE30">
        <f>'IDT-1'!C30</f>
        <v>-35</v>
      </c>
      <c r="AF30" s="26"/>
      <c r="AG30">
        <f t="shared" si="2"/>
        <v>762.61276384310224</v>
      </c>
      <c r="AI30" s="75">
        <f>PXIL!I30</f>
        <v>0</v>
      </c>
      <c r="AJ30" s="75">
        <f>PXIL!O30</f>
        <v>0</v>
      </c>
      <c r="AK30" s="75">
        <f>RTM_IEX!I30</f>
        <v>48.36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14.113724420190994</v>
      </c>
      <c r="F31">
        <f>GT_Spot!Q31</f>
        <v>0</v>
      </c>
      <c r="G31">
        <f>PPCL_NG!Q31</f>
        <v>20.89</v>
      </c>
      <c r="H31">
        <f>PPCL_Spot!Q31</f>
        <v>18.29</v>
      </c>
      <c r="I31">
        <f>Bawana_NG!Q31</f>
        <v>49.15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626.70930220990977</v>
      </c>
      <c r="P31" s="77">
        <v>68.36</v>
      </c>
      <c r="Q31" s="77">
        <v>16.699999999999996</v>
      </c>
      <c r="R31" s="80">
        <v>21.25</v>
      </c>
      <c r="S31" s="80">
        <v>0</v>
      </c>
      <c r="T31" s="78">
        <f>SUMPRODUCT(LTA!F31:AJ31,LTA!F$101:AJ$101,LTA!F$104:AJ$104)</f>
        <v>6.79</v>
      </c>
      <c r="U31" s="78">
        <f>SUMPRODUCT(LTA!F31:AJ31,LTA!F$102:AJ$102,LTA!F$104:AJ$104)</f>
        <v>110.5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0.6</v>
      </c>
      <c r="AB31" s="117">
        <f>-STOA!O31</f>
        <v>-185</v>
      </c>
      <c r="AC31">
        <f t="shared" si="0"/>
        <v>10.372432225951021</v>
      </c>
      <c r="AD31">
        <f t="shared" si="1"/>
        <v>796.67059440414971</v>
      </c>
      <c r="AE31">
        <f>'IDT-1'!C31</f>
        <v>-40</v>
      </c>
      <c r="AF31" s="26"/>
      <c r="AG31">
        <f t="shared" si="2"/>
        <v>756.67059440414971</v>
      </c>
      <c r="AI31" s="75">
        <f>PXIL!I31</f>
        <v>0</v>
      </c>
      <c r="AJ31" s="75">
        <f>PXIL!O31</f>
        <v>0</v>
      </c>
      <c r="AK31" s="75">
        <f>RTM_IEX!I31</f>
        <v>38.69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14.113724420190994</v>
      </c>
      <c r="F32">
        <f>GT_Spot!Q32</f>
        <v>0</v>
      </c>
      <c r="G32">
        <f>PPCL_NG!Q32</f>
        <v>20.89</v>
      </c>
      <c r="H32">
        <f>PPCL_Spot!Q32</f>
        <v>18.29</v>
      </c>
      <c r="I32">
        <f>Bawana_NG!Q32</f>
        <v>49.46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626.08128482219809</v>
      </c>
      <c r="P32" s="77">
        <v>68.36</v>
      </c>
      <c r="Q32" s="77">
        <v>16.699999999999996</v>
      </c>
      <c r="R32" s="80">
        <v>17.899999999999999</v>
      </c>
      <c r="S32" s="80">
        <v>0</v>
      </c>
      <c r="T32" s="78">
        <f>SUMPRODUCT(LTA!F32:AJ32,LTA!F$101:AJ$101,LTA!F$104:AJ$104)</f>
        <v>13.84</v>
      </c>
      <c r="U32" s="78">
        <f>SUMPRODUCT(LTA!F32:AJ32,LTA!F$102:AJ$102,LTA!F$104:AJ$104)</f>
        <v>110.5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1.2</v>
      </c>
      <c r="AB32" s="117">
        <f>-STOA!O32</f>
        <v>-185</v>
      </c>
      <c r="AC32">
        <f t="shared" si="0"/>
        <v>10.538758948161112</v>
      </c>
      <c r="AD32">
        <f t="shared" si="1"/>
        <v>795.3162502942281</v>
      </c>
      <c r="AE32">
        <f>'IDT-1'!C32</f>
        <v>-35.561999999999998</v>
      </c>
      <c r="AF32" s="26"/>
      <c r="AG32">
        <f t="shared" si="2"/>
        <v>759.75425029422809</v>
      </c>
      <c r="AI32" s="75">
        <f>PXIL!I32</f>
        <v>0</v>
      </c>
      <c r="AJ32" s="75">
        <f>PXIL!O32</f>
        <v>0</v>
      </c>
      <c r="AK32" s="75">
        <f>RTM_IEX!I32</f>
        <v>43.52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14.113724420190994</v>
      </c>
      <c r="F33">
        <f>GT_Spot!Q33</f>
        <v>0</v>
      </c>
      <c r="G33">
        <f>PPCL_NG!Q33</f>
        <v>20.89</v>
      </c>
      <c r="H33">
        <f>PPCL_Spot!Q33</f>
        <v>18.29</v>
      </c>
      <c r="I33">
        <f>Bawana_NG!Q33</f>
        <v>49.15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623.20450393619808</v>
      </c>
      <c r="P33" s="77">
        <v>68.36</v>
      </c>
      <c r="Q33" s="77">
        <v>16.699999999999996</v>
      </c>
      <c r="R33" s="80">
        <v>17.899999999999999</v>
      </c>
      <c r="S33" s="80">
        <v>0</v>
      </c>
      <c r="T33" s="78">
        <f>SUMPRODUCT(LTA!F33:AJ33,LTA!F$101:AJ$101,LTA!F$104:AJ$104)</f>
        <v>22.810000000000002</v>
      </c>
      <c r="U33" s="78">
        <f>SUMPRODUCT(LTA!F33:AJ33,LTA!F$102:AJ$102,LTA!F$104:AJ$104)</f>
        <v>110.19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</v>
      </c>
      <c r="AA33" s="117">
        <f>STOA!I33</f>
        <v>2.1</v>
      </c>
      <c r="AB33" s="117">
        <f>-STOA!O33</f>
        <v>-185</v>
      </c>
      <c r="AC33">
        <f t="shared" si="0"/>
        <v>10.487912551586266</v>
      </c>
      <c r="AD33">
        <f t="shared" si="1"/>
        <v>769.50031580480288</v>
      </c>
      <c r="AE33">
        <f>'IDT-1'!C33</f>
        <v>-29.212</v>
      </c>
      <c r="AF33" s="26"/>
      <c r="AG33">
        <f t="shared" si="2"/>
        <v>740.28831580480289</v>
      </c>
      <c r="AI33" s="75">
        <f>PXIL!I33</f>
        <v>0</v>
      </c>
      <c r="AJ33" s="75">
        <f>PXIL!O33</f>
        <v>0</v>
      </c>
      <c r="AK33" s="75">
        <f>RTM_IEX!I33</f>
        <v>21.28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14.113724420190994</v>
      </c>
      <c r="F34">
        <f>GT_Spot!Q34</f>
        <v>0</v>
      </c>
      <c r="G34">
        <f>PPCL_NG!Q34</f>
        <v>20.89</v>
      </c>
      <c r="H34">
        <f>PPCL_Spot!Q34</f>
        <v>18.29</v>
      </c>
      <c r="I34">
        <f>Bawana_NG!Q34</f>
        <v>49.15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619.13746609619795</v>
      </c>
      <c r="P34" s="77">
        <v>68.36</v>
      </c>
      <c r="Q34" s="77">
        <v>16.699999999999996</v>
      </c>
      <c r="R34" s="80">
        <v>17.899999999999999</v>
      </c>
      <c r="S34" s="80">
        <v>0</v>
      </c>
      <c r="T34" s="78">
        <f>SUMPRODUCT(LTA!F34:AJ34,LTA!F$101:AJ$101,LTA!F$104:AJ$104)</f>
        <v>32.42</v>
      </c>
      <c r="U34" s="78">
        <f>SUMPRODUCT(LTA!F34:AJ34,LTA!F$102:AJ$102,LTA!F$104:AJ$104)</f>
        <v>108.83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</v>
      </c>
      <c r="AA34" s="117">
        <f>STOA!I34</f>
        <v>2.7</v>
      </c>
      <c r="AB34" s="117">
        <f>-STOA!O34</f>
        <v>-185</v>
      </c>
      <c r="AC34">
        <f t="shared" si="0"/>
        <v>10.540337256205241</v>
      </c>
      <c r="AD34">
        <f t="shared" si="1"/>
        <v>765.36085326018372</v>
      </c>
      <c r="AE34">
        <f>'IDT-1'!C34</f>
        <v>-24.132000000000001</v>
      </c>
      <c r="AF34" s="26"/>
      <c r="AG34">
        <f t="shared" si="2"/>
        <v>741.22885326018377</v>
      </c>
      <c r="AI34" s="75">
        <f>PXIL!I34</f>
        <v>0</v>
      </c>
      <c r="AJ34" s="75">
        <f>PXIL!O34</f>
        <v>0</v>
      </c>
      <c r="AK34" s="75">
        <f>RTM_IEX!I34</f>
        <v>17.41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14.116208637128436</v>
      </c>
      <c r="F35">
        <f>GT_Spot!Q35</f>
        <v>0</v>
      </c>
      <c r="G35">
        <f>PPCL_NG!Q35</f>
        <v>20.89</v>
      </c>
      <c r="H35">
        <f>PPCL_Spot!Q35</f>
        <v>18.29</v>
      </c>
      <c r="I35">
        <f>Bawana_NG!Q35</f>
        <v>49.15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613.84755830391703</v>
      </c>
      <c r="P35" s="77">
        <v>68.36</v>
      </c>
      <c r="Q35" s="77">
        <v>16.699999999999996</v>
      </c>
      <c r="R35" s="80">
        <v>18.749999999999996</v>
      </c>
      <c r="S35" s="80">
        <v>0</v>
      </c>
      <c r="T35" s="78">
        <f>SUMPRODUCT(LTA!F35:AJ35,LTA!F$101:AJ$101,LTA!F$104:AJ$104)</f>
        <v>43.39</v>
      </c>
      <c r="U35" s="78">
        <f>SUMPRODUCT(LTA!F35:AJ35,LTA!F$102:AJ$102,LTA!F$104:AJ$104)</f>
        <v>108.33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3.9</v>
      </c>
      <c r="AB35" s="117">
        <f>-STOA!O35</f>
        <v>-185</v>
      </c>
      <c r="AC35">
        <f t="shared" si="0"/>
        <v>10.361994653520265</v>
      </c>
      <c r="AD35">
        <f t="shared" si="1"/>
        <v>765.36177228752524</v>
      </c>
      <c r="AE35">
        <f>'IDT-1'!C35</f>
        <v>-22.437999999999999</v>
      </c>
      <c r="AF35" s="26"/>
      <c r="AG35">
        <f t="shared" si="2"/>
        <v>742.92377228752525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14.116208637128436</v>
      </c>
      <c r="F36">
        <f>GT_Spot!Q36</f>
        <v>0</v>
      </c>
      <c r="G36">
        <f>PPCL_NG!Q36</f>
        <v>20.89</v>
      </c>
      <c r="H36">
        <f>PPCL_Spot!Q36</f>
        <v>18.29</v>
      </c>
      <c r="I36">
        <f>Bawana_NG!Q36</f>
        <v>49.15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610.42655321156712</v>
      </c>
      <c r="P36" s="77">
        <v>68.36</v>
      </c>
      <c r="Q36" s="77">
        <v>16.699999999999996</v>
      </c>
      <c r="R36" s="80">
        <v>18.749999999999996</v>
      </c>
      <c r="S36" s="80">
        <v>0</v>
      </c>
      <c r="T36" s="78">
        <f>SUMPRODUCT(LTA!F36:AJ36,LTA!F$101:AJ$101,LTA!F$104:AJ$104)</f>
        <v>54.359999999999992</v>
      </c>
      <c r="U36" s="78">
        <f>SUMPRODUCT(LTA!F36:AJ36,LTA!F$102:AJ$102,LTA!F$104:AJ$104)</f>
        <v>108.33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4.8</v>
      </c>
      <c r="AB36" s="117">
        <f>-STOA!O36</f>
        <v>-185</v>
      </c>
      <c r="AC36">
        <f t="shared" si="0"/>
        <v>10.569517721540516</v>
      </c>
      <c r="AD36">
        <f t="shared" si="1"/>
        <v>758.60324412715511</v>
      </c>
      <c r="AE36">
        <f>'IDT-1'!C36</f>
        <v>-16.088000000000001</v>
      </c>
      <c r="AF36" s="26"/>
      <c r="AG36">
        <f t="shared" si="2"/>
        <v>742.51524412715514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8.09544</v>
      </c>
      <c r="F37">
        <f>GT_Spot!Q37</f>
        <v>0</v>
      </c>
      <c r="G37">
        <f>PPCL_NG!Q37</f>
        <v>20.89</v>
      </c>
      <c r="H37">
        <f>PPCL_Spot!Q37</f>
        <v>18.29</v>
      </c>
      <c r="I37">
        <f>Bawana_NG!Q37</f>
        <v>49.15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604.88195587219798</v>
      </c>
      <c r="P37" s="77">
        <v>68.36</v>
      </c>
      <c r="Q37" s="77">
        <v>16.699999999999996</v>
      </c>
      <c r="R37" s="80">
        <v>18.749999999999996</v>
      </c>
      <c r="S37" s="80">
        <v>0</v>
      </c>
      <c r="T37" s="78">
        <f>SUMPRODUCT(LTA!F37:AJ37,LTA!F$101:AJ$101,LTA!F$104:AJ$104)</f>
        <v>65.900000000000006</v>
      </c>
      <c r="U37" s="78">
        <f>SUMPRODUCT(LTA!F37:AJ37,LTA!F$102:AJ$102,LTA!F$104:AJ$104)</f>
        <v>108.02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</v>
      </c>
      <c r="AA37" s="117">
        <f>STOA!I37</f>
        <v>6</v>
      </c>
      <c r="AB37" s="117">
        <f>-STOA!O37</f>
        <v>-185</v>
      </c>
      <c r="AC37">
        <f t="shared" si="0"/>
        <v>10.500617567936843</v>
      </c>
      <c r="AD37">
        <f t="shared" si="1"/>
        <v>797.04677830426112</v>
      </c>
      <c r="AE37">
        <f>'IDT-1'!C37</f>
        <v>-8.4670000000000005</v>
      </c>
      <c r="AF37" s="26"/>
      <c r="AG37">
        <f t="shared" si="2"/>
        <v>788.57977830426114</v>
      </c>
      <c r="AI37" s="75">
        <f>PXIL!I37</f>
        <v>0</v>
      </c>
      <c r="AJ37" s="75">
        <f>PXIL!O37</f>
        <v>0</v>
      </c>
      <c r="AK37" s="75">
        <f>RTM_IEX!I37</f>
        <v>14.51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20.89</v>
      </c>
      <c r="H38">
        <f>PPCL_Spot!Q38</f>
        <v>18.29</v>
      </c>
      <c r="I38">
        <f>Bawana_NG!Q38</f>
        <v>49.46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604.01581231619787</v>
      </c>
      <c r="P38" s="77">
        <v>68.36</v>
      </c>
      <c r="Q38" s="77">
        <v>16.699999999999996</v>
      </c>
      <c r="R38" s="80">
        <v>18.749999999999996</v>
      </c>
      <c r="S38" s="80">
        <v>0</v>
      </c>
      <c r="T38" s="78">
        <f>SUMPRODUCT(LTA!F38:AJ38,LTA!F$101:AJ$101,LTA!F$104:AJ$104)</f>
        <v>75.990000000000009</v>
      </c>
      <c r="U38" s="78">
        <f>SUMPRODUCT(LTA!F38:AJ38,LTA!F$102:AJ$102,LTA!F$104:AJ$104)</f>
        <v>108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</v>
      </c>
      <c r="AA38" s="117">
        <f>STOA!I38</f>
        <v>7.5</v>
      </c>
      <c r="AB38" s="117">
        <f>-STOA!O38</f>
        <v>-185</v>
      </c>
      <c r="AC38">
        <f t="shared" si="0"/>
        <v>10.754544288011274</v>
      </c>
      <c r="AD38">
        <f t="shared" si="1"/>
        <v>745.11030802818664</v>
      </c>
      <c r="AE38">
        <f>'IDT-1'!C38</f>
        <v>0</v>
      </c>
      <c r="AF38" s="26"/>
      <c r="AG38">
        <f t="shared" si="2"/>
        <v>745.11030802818664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20.89</v>
      </c>
      <c r="H39">
        <f>PPCL_Spot!Q39</f>
        <v>16</v>
      </c>
      <c r="I39">
        <f>Bawana_NG!Q39</f>
        <v>49.15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606.09994995390161</v>
      </c>
      <c r="P39" s="77">
        <v>68.36</v>
      </c>
      <c r="Q39" s="77">
        <v>16.699999999999996</v>
      </c>
      <c r="R39" s="80">
        <v>18.749999999999996</v>
      </c>
      <c r="S39" s="80">
        <v>0</v>
      </c>
      <c r="T39" s="78">
        <f>SUMPRODUCT(LTA!F39:AJ39,LTA!F$101:AJ$101,LTA!F$104:AJ$104)</f>
        <v>86.31</v>
      </c>
      <c r="U39" s="78">
        <f>SUMPRODUCT(LTA!F39:AJ39,LTA!F$102:AJ$102,LTA!F$104:AJ$104)</f>
        <v>105.92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-94</v>
      </c>
      <c r="AA39" s="117">
        <f>STOA!I39</f>
        <v>8.4</v>
      </c>
      <c r="AB39" s="117">
        <f>-STOA!O39</f>
        <v>-85</v>
      </c>
      <c r="AC39">
        <f t="shared" si="0"/>
        <v>10.848798620127022</v>
      </c>
      <c r="AD39">
        <f t="shared" si="1"/>
        <v>751.57197133377451</v>
      </c>
      <c r="AE39">
        <f>'IDT-1'!C39</f>
        <v>0</v>
      </c>
      <c r="AF39" s="26"/>
      <c r="AG39">
        <f t="shared" si="2"/>
        <v>751.57197133377451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3.5862896979085983</v>
      </c>
      <c r="F40">
        <f>GT_Spot!Q40</f>
        <v>0</v>
      </c>
      <c r="G40">
        <f>PPCL_NG!Q40</f>
        <v>20.89</v>
      </c>
      <c r="H40">
        <f>PPCL_Spot!Q40</f>
        <v>14.93</v>
      </c>
      <c r="I40">
        <f>Bawana_NG!Q40</f>
        <v>49.15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606.11131460219792</v>
      </c>
      <c r="P40" s="77">
        <v>68.36</v>
      </c>
      <c r="Q40" s="77">
        <v>16.699999999999996</v>
      </c>
      <c r="R40" s="80">
        <v>18.749999999999996</v>
      </c>
      <c r="S40" s="80">
        <v>0</v>
      </c>
      <c r="T40" s="78">
        <f>SUMPRODUCT(LTA!F40:AJ40,LTA!F$101:AJ$101,LTA!F$104:AJ$104)</f>
        <v>94.42</v>
      </c>
      <c r="U40" s="78">
        <f>SUMPRODUCT(LTA!F40:AJ40,LTA!F$102:AJ$102,LTA!F$104:AJ$104)</f>
        <v>105.8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-89</v>
      </c>
      <c r="AA40" s="117">
        <f>STOA!I40</f>
        <v>9</v>
      </c>
      <c r="AB40" s="117">
        <f>-STOA!O40</f>
        <v>-85</v>
      </c>
      <c r="AC40">
        <f t="shared" si="0"/>
        <v>10.900830120423667</v>
      </c>
      <c r="AD40">
        <f t="shared" si="1"/>
        <v>767.79677417968287</v>
      </c>
      <c r="AE40">
        <f>'IDT-1'!C40</f>
        <v>0</v>
      </c>
      <c r="AF40" s="26"/>
      <c r="AG40">
        <f t="shared" si="2"/>
        <v>767.79677417968287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3.5862896979085983</v>
      </c>
      <c r="F41">
        <f>GT_Spot!Q41</f>
        <v>0</v>
      </c>
      <c r="G41">
        <f>PPCL_NG!Q41</f>
        <v>20.89</v>
      </c>
      <c r="H41">
        <f>PPCL_Spot!Q41</f>
        <v>5</v>
      </c>
      <c r="I41">
        <f>Bawana_NG!Q41</f>
        <v>49.15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606.11203672419788</v>
      </c>
      <c r="P41" s="77">
        <v>68.36</v>
      </c>
      <c r="Q41" s="77">
        <v>16.699999999999996</v>
      </c>
      <c r="R41" s="80">
        <v>18.749999999999996</v>
      </c>
      <c r="S41" s="80">
        <v>0</v>
      </c>
      <c r="T41" s="78">
        <f>SUMPRODUCT(LTA!F41:AJ41,LTA!F$101:AJ$101,LTA!F$104:AJ$104)</f>
        <v>102.46</v>
      </c>
      <c r="U41" s="78">
        <f>SUMPRODUCT(LTA!F41:AJ41,LTA!F$102:AJ$102,LTA!F$104:AJ$104)</f>
        <v>105.73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-92</v>
      </c>
      <c r="AA41" s="117">
        <f>STOA!I41</f>
        <v>9.9</v>
      </c>
      <c r="AB41" s="117">
        <f>-STOA!O41</f>
        <v>-85</v>
      </c>
      <c r="AC41">
        <f t="shared" si="0"/>
        <v>10.713945924653359</v>
      </c>
      <c r="AD41">
        <f t="shared" si="1"/>
        <v>786.92438049745317</v>
      </c>
      <c r="AE41">
        <f>'IDT-1'!C41</f>
        <v>0</v>
      </c>
      <c r="AF41" s="26"/>
      <c r="AG41">
        <f t="shared" si="2"/>
        <v>786.92438049745317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3.5862896979085983</v>
      </c>
      <c r="F42">
        <f>GT_Spot!Q42</f>
        <v>0</v>
      </c>
      <c r="G42">
        <f>PPCL_NG!Q42</f>
        <v>20.89</v>
      </c>
      <c r="H42">
        <f>PPCL_Spot!Q42</f>
        <v>5</v>
      </c>
      <c r="I42">
        <f>Bawana_NG!Q42</f>
        <v>49.15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604.68937840619787</v>
      </c>
      <c r="P42" s="77">
        <v>68.36</v>
      </c>
      <c r="Q42" s="77">
        <v>16.699999999999996</v>
      </c>
      <c r="R42" s="80">
        <v>18.749999999999996</v>
      </c>
      <c r="S42" s="80">
        <v>0</v>
      </c>
      <c r="T42" s="78">
        <f>SUMPRODUCT(LTA!F42:AJ42,LTA!F$101:AJ$101,LTA!F$104:AJ$104)</f>
        <v>108.56</v>
      </c>
      <c r="U42" s="78">
        <f>SUMPRODUCT(LTA!F42:AJ42,LTA!F$102:AJ$102,LTA!F$104:AJ$104)</f>
        <v>105.51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-82</v>
      </c>
      <c r="AA42" s="117">
        <f>STOA!I42</f>
        <v>11.1</v>
      </c>
      <c r="AB42" s="117">
        <f>-STOA!O42</f>
        <v>-85</v>
      </c>
      <c r="AC42">
        <f t="shared" si="0"/>
        <v>10.950171209421061</v>
      </c>
      <c r="AD42">
        <f t="shared" si="1"/>
        <v>771.34549689468543</v>
      </c>
      <c r="AE42">
        <f>'IDT-1'!C42</f>
        <v>0</v>
      </c>
      <c r="AF42" s="26"/>
      <c r="AG42">
        <f t="shared" si="2"/>
        <v>771.34549689468543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3.5862896979085983</v>
      </c>
      <c r="F43">
        <f>GT_Spot!Q43</f>
        <v>0</v>
      </c>
      <c r="G43">
        <f>PPCL_NG!Q43</f>
        <v>20.89</v>
      </c>
      <c r="H43">
        <f>PPCL_Spot!Q43</f>
        <v>5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610.75788588487239</v>
      </c>
      <c r="P43" s="77">
        <v>68.36</v>
      </c>
      <c r="Q43" s="77">
        <v>16.699999999999996</v>
      </c>
      <c r="R43" s="80">
        <v>18.749999999999996</v>
      </c>
      <c r="S43" s="80">
        <v>0</v>
      </c>
      <c r="T43" s="78">
        <f>SUMPRODUCT(LTA!F43:AJ43,LTA!F$101:AJ$101,LTA!F$104:AJ$104)</f>
        <v>114.29</v>
      </c>
      <c r="U43" s="78">
        <f>SUMPRODUCT(LTA!F43:AJ43,LTA!F$102:AJ$102,LTA!F$104:AJ$104)</f>
        <v>105.7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-92</v>
      </c>
      <c r="AA43" s="117">
        <f>STOA!I43</f>
        <v>11.7</v>
      </c>
      <c r="AB43" s="117">
        <f>-STOA!O43</f>
        <v>-85</v>
      </c>
      <c r="AC43">
        <f t="shared" si="0"/>
        <v>10.769985994523147</v>
      </c>
      <c r="AD43">
        <f t="shared" si="1"/>
        <v>815.33418958825791</v>
      </c>
      <c r="AE43">
        <f>'IDT-1'!C43</f>
        <v>0</v>
      </c>
      <c r="AF43" s="26"/>
      <c r="AG43">
        <f t="shared" si="2"/>
        <v>815.33418958825791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-21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3.5607745933384973</v>
      </c>
      <c r="F44">
        <f>GT_Spot!Q44</f>
        <v>0</v>
      </c>
      <c r="G44">
        <f>PPCL_NG!Q44</f>
        <v>20.89</v>
      </c>
      <c r="H44">
        <f>PPCL_Spot!Q44</f>
        <v>5</v>
      </c>
      <c r="I44">
        <f>Bawana_NG!Q44</f>
        <v>48.67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608.03189546815418</v>
      </c>
      <c r="P44" s="77">
        <v>68.36</v>
      </c>
      <c r="Q44" s="77">
        <v>16.699999999999996</v>
      </c>
      <c r="R44" s="80">
        <v>18.749999999999996</v>
      </c>
      <c r="S44" s="80">
        <v>0</v>
      </c>
      <c r="T44" s="78">
        <f>SUMPRODUCT(LTA!F44:AJ44,LTA!F$101:AJ$101,LTA!F$104:AJ$104)</f>
        <v>119</v>
      </c>
      <c r="U44" s="78">
        <f>SUMPRODUCT(LTA!F44:AJ44,LTA!F$102:AJ$102,LTA!F$104:AJ$104)</f>
        <v>105.77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-87</v>
      </c>
      <c r="AA44" s="117">
        <f>STOA!I44</f>
        <v>12.6</v>
      </c>
      <c r="AB44" s="117">
        <f>-STOA!O44</f>
        <v>-85</v>
      </c>
      <c r="AC44">
        <f t="shared" si="0"/>
        <v>10.771762363369223</v>
      </c>
      <c r="AD44">
        <f t="shared" si="1"/>
        <v>821.56090769812351</v>
      </c>
      <c r="AE44">
        <f>'IDT-1'!C44</f>
        <v>0</v>
      </c>
      <c r="AF44" s="26"/>
      <c r="AG44">
        <f t="shared" si="2"/>
        <v>821.56090769812351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3.5607745933384973</v>
      </c>
      <c r="F45">
        <f>GT_Spot!Q45</f>
        <v>0</v>
      </c>
      <c r="G45">
        <f>PPCL_NG!Q45</f>
        <v>20.89</v>
      </c>
      <c r="H45">
        <f>PPCL_Spot!Q45</f>
        <v>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605.43203117851783</v>
      </c>
      <c r="P45" s="77">
        <v>68.36</v>
      </c>
      <c r="Q45" s="77">
        <v>16.699999999999996</v>
      </c>
      <c r="R45" s="80">
        <v>18.749999999999996</v>
      </c>
      <c r="S45" s="80">
        <v>0</v>
      </c>
      <c r="T45" s="78">
        <f>SUMPRODUCT(LTA!F45:AJ45,LTA!F$101:AJ$101,LTA!F$104:AJ$104)</f>
        <v>122.79</v>
      </c>
      <c r="U45" s="78">
        <f>SUMPRODUCT(LTA!F45:AJ45,LTA!F$102:AJ$102,LTA!F$104:AJ$104)</f>
        <v>105.85000000000001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-77</v>
      </c>
      <c r="AA45" s="117">
        <f>STOA!I45</f>
        <v>13.2</v>
      </c>
      <c r="AB45" s="117">
        <f>-STOA!O45</f>
        <v>-85</v>
      </c>
      <c r="AC45">
        <f t="shared" si="0"/>
        <v>10.612778879654323</v>
      </c>
      <c r="AD45">
        <f t="shared" si="1"/>
        <v>845.8400268922021</v>
      </c>
      <c r="AE45">
        <f>'IDT-1'!C45</f>
        <v>0</v>
      </c>
      <c r="AF45" s="26"/>
      <c r="AG45">
        <f t="shared" si="2"/>
        <v>845.8400268922021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3.5862896979085983</v>
      </c>
      <c r="F46">
        <f>GT_Spot!Q46</f>
        <v>0</v>
      </c>
      <c r="G46">
        <f>PPCL_NG!Q46</f>
        <v>20.89</v>
      </c>
      <c r="H46">
        <f>PPCL_Spot!Q46</f>
        <v>5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605.40942602623159</v>
      </c>
      <c r="P46" s="77">
        <v>68.36</v>
      </c>
      <c r="Q46" s="77">
        <v>16.699999999999996</v>
      </c>
      <c r="R46" s="80">
        <v>18.749999999999996</v>
      </c>
      <c r="S46" s="80">
        <v>0</v>
      </c>
      <c r="T46" s="78">
        <f>SUMPRODUCT(LTA!F46:AJ46,LTA!F$101:AJ$101,LTA!F$104:AJ$104)</f>
        <v>125.43</v>
      </c>
      <c r="U46" s="78">
        <f>SUMPRODUCT(LTA!F46:AJ46,LTA!F$102:AJ$102,LTA!F$104:AJ$104)</f>
        <v>105.99000000000001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-67</v>
      </c>
      <c r="AA46" s="117">
        <f>STOA!I46</f>
        <v>13.8</v>
      </c>
      <c r="AB46" s="117">
        <f>-STOA!O46</f>
        <v>-85</v>
      </c>
      <c r="AC46">
        <f t="shared" si="0"/>
        <v>10.580401594579053</v>
      </c>
      <c r="AD46">
        <f t="shared" si="1"/>
        <v>856.25531412956127</v>
      </c>
      <c r="AE46">
        <f>'IDT-1'!C46</f>
        <v>0</v>
      </c>
      <c r="AF46" s="26"/>
      <c r="AG46">
        <f t="shared" si="2"/>
        <v>856.25531412956127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3.5862896979085983</v>
      </c>
      <c r="F47">
        <f>GT_Spot!Q47</f>
        <v>0</v>
      </c>
      <c r="G47">
        <f>PPCL_NG!Q47</f>
        <v>20.89</v>
      </c>
      <c r="H47">
        <f>PPCL_Spot!Q47</f>
        <v>5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605.03679025353972</v>
      </c>
      <c r="P47" s="77">
        <v>68.36</v>
      </c>
      <c r="Q47" s="77">
        <v>16.699999999999996</v>
      </c>
      <c r="R47" s="80">
        <v>18.749999999999996</v>
      </c>
      <c r="S47" s="80">
        <v>0</v>
      </c>
      <c r="T47" s="78">
        <f>SUMPRODUCT(LTA!F47:AJ47,LTA!F$101:AJ$101,LTA!F$104:AJ$104)</f>
        <v>127.17</v>
      </c>
      <c r="U47" s="78">
        <f>SUMPRODUCT(LTA!F47:AJ47,LTA!F$102:AJ$102,LTA!F$104:AJ$104)</f>
        <v>106.06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-57</v>
      </c>
      <c r="AA47" s="117">
        <f>STOA!I47</f>
        <v>13.8</v>
      </c>
      <c r="AB47" s="117">
        <f>-STOA!O47</f>
        <v>-85</v>
      </c>
      <c r="AC47">
        <f t="shared" si="0"/>
        <v>10.886028608011811</v>
      </c>
      <c r="AD47">
        <f t="shared" si="1"/>
        <v>824.38705134343661</v>
      </c>
      <c r="AE47">
        <f>'IDT-1'!C47</f>
        <v>0</v>
      </c>
      <c r="AF47" s="26"/>
      <c r="AG47">
        <f t="shared" si="2"/>
        <v>824.38705134343661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3.5862896979085983</v>
      </c>
      <c r="F48">
        <f>GT_Spot!Q48</f>
        <v>0</v>
      </c>
      <c r="G48">
        <f>PPCL_NG!Q48</f>
        <v>20.89</v>
      </c>
      <c r="H48">
        <f>PPCL_Spot!Q48</f>
        <v>5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605.4566618562543</v>
      </c>
      <c r="P48" s="77">
        <v>68.36</v>
      </c>
      <c r="Q48" s="77">
        <v>16.699999999999996</v>
      </c>
      <c r="R48" s="80">
        <v>18.749999999999996</v>
      </c>
      <c r="S48" s="80">
        <v>0</v>
      </c>
      <c r="T48" s="78">
        <f>SUMPRODUCT(LTA!F48:AJ48,LTA!F$101:AJ$101,LTA!F$104:AJ$104)</f>
        <v>128.25</v>
      </c>
      <c r="U48" s="78">
        <f>SUMPRODUCT(LTA!F48:AJ48,LTA!F$102:AJ$102,LTA!F$104:AJ$104)</f>
        <v>106.25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-42</v>
      </c>
      <c r="AA48" s="117">
        <f>STOA!I48</f>
        <v>13.8</v>
      </c>
      <c r="AB48" s="117">
        <f>-STOA!O48</f>
        <v>-85</v>
      </c>
      <c r="AC48">
        <f t="shared" si="0"/>
        <v>10.359333699261786</v>
      </c>
      <c r="AD48">
        <f t="shared" si="1"/>
        <v>887.60361785490113</v>
      </c>
      <c r="AE48">
        <f>'IDT-1'!C48</f>
        <v>0</v>
      </c>
      <c r="AF48" s="26"/>
      <c r="AG48">
        <f t="shared" si="2"/>
        <v>887.60361785490113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3.5862896979085983</v>
      </c>
      <c r="F49">
        <f>GT_Spot!Q49</f>
        <v>0</v>
      </c>
      <c r="G49">
        <f>PPCL_NG!Q49</f>
        <v>20.89</v>
      </c>
      <c r="H49">
        <f>PPCL_Spot!Q49</f>
        <v>5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605.47672612665235</v>
      </c>
      <c r="P49" s="77">
        <v>68.36</v>
      </c>
      <c r="Q49" s="77">
        <v>16.699999999999996</v>
      </c>
      <c r="R49" s="80">
        <v>18.749999999999996</v>
      </c>
      <c r="S49" s="80">
        <v>0</v>
      </c>
      <c r="T49" s="78">
        <f>SUMPRODUCT(LTA!F49:AJ49,LTA!F$101:AJ$101,LTA!F$104:AJ$104)</f>
        <v>130.23000000000002</v>
      </c>
      <c r="U49" s="78">
        <f>SUMPRODUCT(LTA!F49:AJ49,LTA!F$102:AJ$102,LTA!F$104:AJ$104)</f>
        <v>106.36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-37</v>
      </c>
      <c r="AA49" s="117">
        <f>STOA!I49</f>
        <v>13.8</v>
      </c>
      <c r="AB49" s="117">
        <f>-STOA!O49</f>
        <v>-85</v>
      </c>
      <c r="AC49">
        <f t="shared" si="0"/>
        <v>10.537708560240802</v>
      </c>
      <c r="AD49">
        <f t="shared" si="1"/>
        <v>871.53530726432018</v>
      </c>
      <c r="AE49">
        <f>'IDT-1'!C49</f>
        <v>0</v>
      </c>
      <c r="AF49" s="26"/>
      <c r="AG49">
        <f t="shared" si="2"/>
        <v>871.53530726432018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3.5862896979085983</v>
      </c>
      <c r="F50">
        <f>GT_Spot!Q50</f>
        <v>0</v>
      </c>
      <c r="G50">
        <f>PPCL_NG!Q50</f>
        <v>20.89</v>
      </c>
      <c r="H50">
        <f>PPCL_Spot!Q50</f>
        <v>5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605.48453829552363</v>
      </c>
      <c r="P50" s="77">
        <v>68.36</v>
      </c>
      <c r="Q50" s="77">
        <v>16.699999999999996</v>
      </c>
      <c r="R50" s="80">
        <v>18.749999999999996</v>
      </c>
      <c r="S50" s="80">
        <v>0</v>
      </c>
      <c r="T50" s="78">
        <f>SUMPRODUCT(LTA!F50:AJ50,LTA!F$101:AJ$101,LTA!F$104:AJ$104)</f>
        <v>130.29</v>
      </c>
      <c r="U50" s="78">
        <f>SUMPRODUCT(LTA!F50:AJ50,LTA!F$102:AJ$102,LTA!F$104:AJ$104)</f>
        <v>106.56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-32</v>
      </c>
      <c r="AA50" s="117">
        <f>STOA!I50</f>
        <v>14.1</v>
      </c>
      <c r="AB50" s="117">
        <f>-STOA!O50</f>
        <v>-85</v>
      </c>
      <c r="AC50">
        <f t="shared" si="0"/>
        <v>10.498314669715892</v>
      </c>
      <c r="AD50">
        <f t="shared" si="1"/>
        <v>877.14251332371634</v>
      </c>
      <c r="AE50">
        <f>'IDT-1'!C50</f>
        <v>0</v>
      </c>
      <c r="AF50" s="26"/>
      <c r="AG50">
        <f t="shared" si="2"/>
        <v>877.14251332371634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5.1779029126213594</v>
      </c>
      <c r="F51">
        <f>GT_Spot!Q51</f>
        <v>0</v>
      </c>
      <c r="G51">
        <f>PPCL_NG!Q51</f>
        <v>20.89</v>
      </c>
      <c r="H51">
        <f>PPCL_Spot!Q51</f>
        <v>5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605.49492998031815</v>
      </c>
      <c r="P51" s="77">
        <v>68.36</v>
      </c>
      <c r="Q51" s="77">
        <v>16.699999999999996</v>
      </c>
      <c r="R51" s="80">
        <v>18.749999999999996</v>
      </c>
      <c r="S51" s="80">
        <v>0</v>
      </c>
      <c r="T51" s="78">
        <f>SUMPRODUCT(LTA!F51:AJ51,LTA!F$101:AJ$101,LTA!F$104:AJ$104)</f>
        <v>130.93</v>
      </c>
      <c r="U51" s="78">
        <f>SUMPRODUCT(LTA!F51:AJ51,LTA!F$102:AJ$102,LTA!F$104:AJ$104)</f>
        <v>106.4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-27</v>
      </c>
      <c r="AA51" s="117">
        <f>STOA!I51</f>
        <v>14.4</v>
      </c>
      <c r="AB51" s="117">
        <f>-STOA!O51</f>
        <v>-85</v>
      </c>
      <c r="AC51">
        <f t="shared" si="0"/>
        <v>10.856645158674981</v>
      </c>
      <c r="AD51">
        <f t="shared" si="1"/>
        <v>841.16618773426467</v>
      </c>
      <c r="AE51">
        <f>'IDT-1'!C51</f>
        <v>0</v>
      </c>
      <c r="AF51" s="26"/>
      <c r="AG51">
        <f t="shared" si="2"/>
        <v>841.16618773426467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-78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5.1779029126213594</v>
      </c>
      <c r="F52">
        <f>GT_Spot!Q52</f>
        <v>0</v>
      </c>
      <c r="G52">
        <f>PPCL_NG!Q52</f>
        <v>20.89</v>
      </c>
      <c r="H52">
        <f>PPCL_Spot!Q52</f>
        <v>5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605.51587205059639</v>
      </c>
      <c r="P52" s="77">
        <v>68.36</v>
      </c>
      <c r="Q52" s="77">
        <v>16.699999999999996</v>
      </c>
      <c r="R52" s="80">
        <v>18.749999999999996</v>
      </c>
      <c r="S52" s="80">
        <v>0</v>
      </c>
      <c r="T52" s="78">
        <f>SUMPRODUCT(LTA!F52:AJ52,LTA!F$101:AJ$101,LTA!F$104:AJ$104)</f>
        <v>130.63999999999999</v>
      </c>
      <c r="U52" s="78">
        <f>SUMPRODUCT(LTA!F52:AJ52,LTA!F$102:AJ$102,LTA!F$104:AJ$104)</f>
        <v>106.31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-27</v>
      </c>
      <c r="AA52" s="117">
        <f>STOA!I52</f>
        <v>14.7</v>
      </c>
      <c r="AB52" s="117">
        <f>-STOA!O52</f>
        <v>-85</v>
      </c>
      <c r="AC52">
        <f t="shared" si="0"/>
        <v>10.607537878271959</v>
      </c>
      <c r="AD52">
        <f t="shared" si="1"/>
        <v>869.35623708494597</v>
      </c>
      <c r="AE52">
        <f>'IDT-1'!C52</f>
        <v>0</v>
      </c>
      <c r="AF52" s="26"/>
      <c r="AG52">
        <f t="shared" si="2"/>
        <v>869.35623708494597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5.1779029126213594</v>
      </c>
      <c r="F53">
        <f>GT_Spot!Q53</f>
        <v>0</v>
      </c>
      <c r="G53">
        <f>PPCL_NG!Q53</f>
        <v>20.89</v>
      </c>
      <c r="H53">
        <f>PPCL_Spot!Q53</f>
        <v>5</v>
      </c>
      <c r="I53">
        <f>Bawana_NG!Q53</f>
        <v>47.248026563087329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605.79417778632671</v>
      </c>
      <c r="P53" s="77">
        <v>68.36</v>
      </c>
      <c r="Q53" s="77">
        <v>16.699999999999996</v>
      </c>
      <c r="R53" s="80">
        <v>18.749999999999996</v>
      </c>
      <c r="S53" s="80">
        <v>0</v>
      </c>
      <c r="T53" s="78">
        <f>SUMPRODUCT(LTA!F53:AJ53,LTA!F$101:AJ$101,LTA!F$104:AJ$104)</f>
        <v>131.26999999999998</v>
      </c>
      <c r="U53" s="78">
        <f>SUMPRODUCT(LTA!F53:AJ53,LTA!F$102:AJ$102,LTA!F$104:AJ$104)</f>
        <v>106.22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-37</v>
      </c>
      <c r="AA53" s="117">
        <f>STOA!I53</f>
        <v>15.9</v>
      </c>
      <c r="AB53" s="117">
        <f>-STOA!O53</f>
        <v>-85</v>
      </c>
      <c r="AC53">
        <f t="shared" si="0"/>
        <v>10.690566877723507</v>
      </c>
      <c r="AD53">
        <f t="shared" si="1"/>
        <v>858.61954038431179</v>
      </c>
      <c r="AE53">
        <f>'IDT-1'!C53</f>
        <v>0</v>
      </c>
      <c r="AF53" s="26"/>
      <c r="AG53">
        <f t="shared" si="2"/>
        <v>858.61954038431179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5.1779029126213594</v>
      </c>
      <c r="F54">
        <f>GT_Spot!Q54</f>
        <v>0</v>
      </c>
      <c r="G54">
        <f>PPCL_NG!Q54</f>
        <v>20.89</v>
      </c>
      <c r="H54">
        <f>PPCL_Spot!Q54</f>
        <v>5</v>
      </c>
      <c r="I54">
        <f>Bawana_NG!Q54</f>
        <v>47.248026563087329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605.61741055032678</v>
      </c>
      <c r="P54" s="77">
        <v>68.36</v>
      </c>
      <c r="Q54" s="77">
        <v>16.699999999999996</v>
      </c>
      <c r="R54" s="80">
        <v>18.749999999999996</v>
      </c>
      <c r="S54" s="80">
        <v>0</v>
      </c>
      <c r="T54" s="78">
        <f>SUMPRODUCT(LTA!F54:AJ54,LTA!F$101:AJ$101,LTA!F$104:AJ$104)</f>
        <v>131.97000000000003</v>
      </c>
      <c r="U54" s="78">
        <f>SUMPRODUCT(LTA!F54:AJ54,LTA!F$102:AJ$102,LTA!F$104:AJ$104)</f>
        <v>106.03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-42</v>
      </c>
      <c r="AA54" s="117">
        <f>STOA!I54</f>
        <v>15.9</v>
      </c>
      <c r="AB54" s="117">
        <f>-STOA!O54</f>
        <v>-85</v>
      </c>
      <c r="AC54">
        <f t="shared" si="0"/>
        <v>10.560327413213781</v>
      </c>
      <c r="AD54">
        <f t="shared" si="1"/>
        <v>874.08301261282179</v>
      </c>
      <c r="AE54">
        <f>'IDT-1'!C54</f>
        <v>0</v>
      </c>
      <c r="AF54" s="26"/>
      <c r="AG54">
        <f t="shared" si="2"/>
        <v>874.08301261282179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5.1779029126213594</v>
      </c>
      <c r="F55">
        <f>GT_Spot!Q55</f>
        <v>0</v>
      </c>
      <c r="G55">
        <f>PPCL_NG!Q55</f>
        <v>20.89</v>
      </c>
      <c r="H55">
        <f>PPCL_Spot!Q55</f>
        <v>5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605.82917291088734</v>
      </c>
      <c r="P55" s="77">
        <v>68.36</v>
      </c>
      <c r="Q55" s="77">
        <v>18.667460554951038</v>
      </c>
      <c r="R55" s="80">
        <v>18.749999999999996</v>
      </c>
      <c r="S55" s="80">
        <v>0</v>
      </c>
      <c r="T55" s="78">
        <f>SUMPRODUCT(LTA!F55:AJ55,LTA!F$101:AJ$101,LTA!F$104:AJ$104)</f>
        <v>132.69999999999999</v>
      </c>
      <c r="U55" s="78">
        <f>SUMPRODUCT(LTA!F55:AJ55,LTA!F$102:AJ$102,LTA!F$104:AJ$104)</f>
        <v>105.98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-29</v>
      </c>
      <c r="AA55" s="117">
        <f>STOA!I55</f>
        <v>15.9</v>
      </c>
      <c r="AB55" s="117">
        <f>-STOA!O55</f>
        <v>-85</v>
      </c>
      <c r="AC55">
        <f t="shared" si="0"/>
        <v>11.248227122713175</v>
      </c>
      <c r="AD55">
        <f t="shared" si="1"/>
        <v>806.92630925574656</v>
      </c>
      <c r="AE55">
        <f>'IDT-1'!C55</f>
        <v>0</v>
      </c>
      <c r="AF55" s="26"/>
      <c r="AG55">
        <f t="shared" si="2"/>
        <v>806.92630925574656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5.1779029126213594</v>
      </c>
      <c r="F56">
        <f>GT_Spot!Q56</f>
        <v>0</v>
      </c>
      <c r="G56">
        <f>PPCL_NG!Q56</f>
        <v>20.89</v>
      </c>
      <c r="H56">
        <f>PPCL_Spot!Q56</f>
        <v>5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605.84109008288738</v>
      </c>
      <c r="P56" s="77">
        <v>68.36</v>
      </c>
      <c r="Q56" s="77">
        <v>18.667460554951038</v>
      </c>
      <c r="R56" s="80">
        <v>18.749999999999996</v>
      </c>
      <c r="S56" s="80">
        <v>0</v>
      </c>
      <c r="T56" s="78">
        <f>SUMPRODUCT(LTA!F56:AJ56,LTA!F$101:AJ$101,LTA!F$104:AJ$104)</f>
        <v>131.13</v>
      </c>
      <c r="U56" s="78">
        <f>SUMPRODUCT(LTA!F56:AJ56,LTA!F$102:AJ$102,LTA!F$104:AJ$104)</f>
        <v>105.93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-29</v>
      </c>
      <c r="AA56" s="117">
        <f>STOA!I56</f>
        <v>15.9</v>
      </c>
      <c r="AB56" s="117">
        <f>-STOA!O56</f>
        <v>-85</v>
      </c>
      <c r="AC56">
        <f t="shared" si="0"/>
        <v>11.145294718604823</v>
      </c>
      <c r="AD56">
        <f t="shared" si="1"/>
        <v>815.421158831855</v>
      </c>
      <c r="AE56">
        <f>'IDT-1'!C56</f>
        <v>0</v>
      </c>
      <c r="AF56" s="26"/>
      <c r="AG56">
        <f t="shared" si="2"/>
        <v>815.421158831855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6.8366821790309329</v>
      </c>
      <c r="F57">
        <f>GT_Spot!Q57</f>
        <v>0</v>
      </c>
      <c r="G57">
        <f>PPCL_NG!Q57</f>
        <v>20.89</v>
      </c>
      <c r="H57">
        <f>PPCL_Spot!Q57</f>
        <v>4.5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608.40182816688741</v>
      </c>
      <c r="P57" s="77">
        <v>68.36</v>
      </c>
      <c r="Q57" s="77">
        <v>18.667460554951038</v>
      </c>
      <c r="R57" s="80">
        <v>18.749999999999996</v>
      </c>
      <c r="S57" s="80">
        <v>0</v>
      </c>
      <c r="T57" s="78">
        <f>SUMPRODUCT(LTA!F57:AJ57,LTA!F$101:AJ$101,LTA!F$104:AJ$104)</f>
        <v>131.36000000000001</v>
      </c>
      <c r="U57" s="78">
        <f>SUMPRODUCT(LTA!F57:AJ57,LTA!F$102:AJ$102,LTA!F$104:AJ$104)</f>
        <v>105.83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-34</v>
      </c>
      <c r="AA57" s="117">
        <f>STOA!I57</f>
        <v>15.9</v>
      </c>
      <c r="AB57" s="117">
        <f>-STOA!O57</f>
        <v>-85</v>
      </c>
      <c r="AC57">
        <f t="shared" si="0"/>
        <v>11.045998558455498</v>
      </c>
      <c r="AD57">
        <f t="shared" si="1"/>
        <v>834.36997234241392</v>
      </c>
      <c r="AE57">
        <f>'IDT-1'!C57</f>
        <v>0</v>
      </c>
      <c r="AF57" s="26"/>
      <c r="AG57">
        <f t="shared" si="2"/>
        <v>834.36997234241392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6.8366821790309329</v>
      </c>
      <c r="F58">
        <f>GT_Spot!Q58</f>
        <v>0</v>
      </c>
      <c r="G58">
        <f>PPCL_NG!Q58</f>
        <v>20.89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608.41569580488749</v>
      </c>
      <c r="P58" s="77">
        <v>68.36</v>
      </c>
      <c r="Q58" s="77">
        <v>18.667460554951038</v>
      </c>
      <c r="R58" s="80">
        <v>18.749999999999996</v>
      </c>
      <c r="S58" s="80">
        <v>0</v>
      </c>
      <c r="T58" s="78">
        <f>SUMPRODUCT(LTA!F58:AJ58,LTA!F$101:AJ$101,LTA!F$104:AJ$104)</f>
        <v>130.81</v>
      </c>
      <c r="U58" s="78">
        <f>SUMPRODUCT(LTA!F58:AJ58,LTA!F$102:AJ$102,LTA!F$104:AJ$104)</f>
        <v>105.77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-34</v>
      </c>
      <c r="AA58" s="117">
        <f>STOA!I58</f>
        <v>15.9</v>
      </c>
      <c r="AB58" s="117">
        <f>-STOA!O58</f>
        <v>-85</v>
      </c>
      <c r="AC58">
        <f t="shared" si="0"/>
        <v>11.089543231280876</v>
      </c>
      <c r="AD58">
        <f t="shared" si="1"/>
        <v>829.23029530758856</v>
      </c>
      <c r="AE58">
        <f>'IDT-1'!C58</f>
        <v>0</v>
      </c>
      <c r="AF58" s="26"/>
      <c r="AG58">
        <f t="shared" si="2"/>
        <v>829.23029530758856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6.8366821790309329</v>
      </c>
      <c r="F59">
        <f>GT_Spot!Q59</f>
        <v>0</v>
      </c>
      <c r="G59">
        <f>PPCL_NG!Q59</f>
        <v>20.89</v>
      </c>
      <c r="H59">
        <f>PPCL_Spot!Q59</f>
        <v>5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611.39353084488732</v>
      </c>
      <c r="P59" s="77">
        <v>68.36</v>
      </c>
      <c r="Q59" s="77">
        <v>18.667460554951038</v>
      </c>
      <c r="R59" s="80">
        <v>18.749999999999996</v>
      </c>
      <c r="S59" s="80">
        <v>0</v>
      </c>
      <c r="T59" s="78">
        <f>SUMPRODUCT(LTA!F59:AJ59,LTA!F$101:AJ$101,LTA!F$104:AJ$104)</f>
        <v>129.55000000000001</v>
      </c>
      <c r="U59" s="78">
        <f>SUMPRODUCT(LTA!F59:AJ59,LTA!F$102:AJ$102,LTA!F$104:AJ$104)</f>
        <v>107.7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-39</v>
      </c>
      <c r="AA59" s="117">
        <f>STOA!I59</f>
        <v>15.9</v>
      </c>
      <c r="AB59" s="117">
        <f>-STOA!O59</f>
        <v>-85</v>
      </c>
      <c r="AC59">
        <f t="shared" si="0"/>
        <v>10.633347165912131</v>
      </c>
      <c r="AD59">
        <f t="shared" si="1"/>
        <v>888.33432641295713</v>
      </c>
      <c r="AE59">
        <f>'IDT-1'!C59</f>
        <v>0</v>
      </c>
      <c r="AF59" s="26"/>
      <c r="AG59">
        <f t="shared" si="2"/>
        <v>888.33432641295713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6.8366821790309329</v>
      </c>
      <c r="F60">
        <f>GT_Spot!Q60</f>
        <v>0</v>
      </c>
      <c r="G60">
        <f>PPCL_NG!Q60</f>
        <v>20.89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614.83606345688747</v>
      </c>
      <c r="P60" s="77">
        <v>68.36</v>
      </c>
      <c r="Q60" s="77">
        <v>18.667460554951038</v>
      </c>
      <c r="R60" s="80">
        <v>18.749999999999996</v>
      </c>
      <c r="S60" s="80">
        <v>0</v>
      </c>
      <c r="T60" s="78">
        <f>SUMPRODUCT(LTA!F60:AJ60,LTA!F$101:AJ$101,LTA!F$104:AJ$104)</f>
        <v>129.26</v>
      </c>
      <c r="U60" s="78">
        <f>SUMPRODUCT(LTA!F60:AJ60,LTA!F$102:AJ$102,LTA!F$104:AJ$104)</f>
        <v>108.07000000000001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15.9</v>
      </c>
      <c r="AB60" s="117">
        <f>-STOA!O60</f>
        <v>-85</v>
      </c>
      <c r="AC60">
        <f t="shared" si="0"/>
        <v>10.806395493252857</v>
      </c>
      <c r="AD60">
        <f t="shared" si="1"/>
        <v>875.68381069761665</v>
      </c>
      <c r="AE60">
        <f>'IDT-1'!C60</f>
        <v>0</v>
      </c>
      <c r="AF60" s="26"/>
      <c r="AG60">
        <f t="shared" si="2"/>
        <v>875.68381069761665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6.8366821790309329</v>
      </c>
      <c r="F61">
        <f>GT_Spot!Q61</f>
        <v>0</v>
      </c>
      <c r="G61">
        <f>PPCL_NG!Q61</f>
        <v>20.89</v>
      </c>
      <c r="H61">
        <f>PPCL_Spot!Q61</f>
        <v>5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620.71909904505856</v>
      </c>
      <c r="P61" s="77">
        <v>68.36</v>
      </c>
      <c r="Q61" s="77">
        <v>18.667460554951038</v>
      </c>
      <c r="R61" s="80">
        <v>18.749999999999996</v>
      </c>
      <c r="S61" s="80">
        <v>0</v>
      </c>
      <c r="T61" s="78">
        <f>SUMPRODUCT(LTA!F61:AJ61,LTA!F$101:AJ$101,LTA!F$104:AJ$104)</f>
        <v>126.52</v>
      </c>
      <c r="U61" s="78">
        <f>SUMPRODUCT(LTA!F61:AJ61,LTA!F$102:AJ$102,LTA!F$104:AJ$104)</f>
        <v>108.56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13.5</v>
      </c>
      <c r="AB61" s="117">
        <f>-STOA!O61</f>
        <v>-85</v>
      </c>
      <c r="AC61">
        <f t="shared" si="0"/>
        <v>10.861636844039738</v>
      </c>
      <c r="AD61">
        <f t="shared" si="1"/>
        <v>871.86160493500086</v>
      </c>
      <c r="AE61">
        <f>'IDT-1'!C61</f>
        <v>0</v>
      </c>
      <c r="AF61" s="26"/>
      <c r="AG61">
        <f t="shared" si="2"/>
        <v>871.86160493500086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4.5904022806461828</v>
      </c>
      <c r="F62">
        <f>GT_Spot!Q62</f>
        <v>0</v>
      </c>
      <c r="G62">
        <f>PPCL_NG!Q62</f>
        <v>20.89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620.80555407221175</v>
      </c>
      <c r="P62" s="77">
        <v>68.36</v>
      </c>
      <c r="Q62" s="77">
        <v>18.667460554951038</v>
      </c>
      <c r="R62" s="80">
        <v>18.749999999999996</v>
      </c>
      <c r="S62" s="80">
        <v>0</v>
      </c>
      <c r="T62" s="78">
        <f>SUMPRODUCT(LTA!F62:AJ62,LTA!F$101:AJ$101,LTA!F$104:AJ$104)</f>
        <v>124.24</v>
      </c>
      <c r="U62" s="78">
        <f>SUMPRODUCT(LTA!F62:AJ62,LTA!F$102:AJ$102,LTA!F$104:AJ$104)</f>
        <v>109.09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-24</v>
      </c>
      <c r="AA62" s="117">
        <f>STOA!I62</f>
        <v>13.2</v>
      </c>
      <c r="AB62" s="117">
        <f>-STOA!O62</f>
        <v>-85</v>
      </c>
      <c r="AC62">
        <f t="shared" si="0"/>
        <v>10.726930982428751</v>
      </c>
      <c r="AD62">
        <f t="shared" si="1"/>
        <v>878.78648592538025</v>
      </c>
      <c r="AE62">
        <f>'IDT-1'!C62</f>
        <v>0</v>
      </c>
      <c r="AF62" s="26"/>
      <c r="AG62">
        <f t="shared" si="2"/>
        <v>878.78648592538025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12.411388012618296</v>
      </c>
      <c r="F63">
        <f>GT_Spot!Q63</f>
        <v>0</v>
      </c>
      <c r="G63">
        <f>PPCL_NG!Q63</f>
        <v>20.89</v>
      </c>
      <c r="H63">
        <f>PPCL_Spot!Q63</f>
        <v>6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620.81265129463009</v>
      </c>
      <c r="P63" s="77">
        <v>68.36</v>
      </c>
      <c r="Q63" s="77">
        <v>18.667460554951038</v>
      </c>
      <c r="R63" s="80">
        <v>18.749999999999996</v>
      </c>
      <c r="S63" s="80">
        <v>0</v>
      </c>
      <c r="T63" s="78">
        <f>SUMPRODUCT(LTA!F63:AJ63,LTA!F$101:AJ$101,LTA!F$104:AJ$104)</f>
        <v>120.73</v>
      </c>
      <c r="U63" s="78">
        <f>SUMPRODUCT(LTA!F63:AJ63,LTA!F$102:AJ$102,LTA!F$104:AJ$104)</f>
        <v>110.13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-19.989999999999998</v>
      </c>
      <c r="AA63" s="117">
        <f>STOA!I63</f>
        <v>12.6</v>
      </c>
      <c r="AB63" s="117">
        <f>-STOA!O63</f>
        <v>-85</v>
      </c>
      <c r="AC63">
        <f t="shared" si="0"/>
        <v>11.008344646729242</v>
      </c>
      <c r="AD63">
        <f t="shared" si="1"/>
        <v>858.27315521547007</v>
      </c>
      <c r="AE63">
        <f>'IDT-1'!C63</f>
        <v>0</v>
      </c>
      <c r="AF63" s="26"/>
      <c r="AG63">
        <f t="shared" si="2"/>
        <v>858.27315521547007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12.411388012618296</v>
      </c>
      <c r="F64">
        <f>GT_Spot!Q64</f>
        <v>0</v>
      </c>
      <c r="G64">
        <f>PPCL_NG!Q64</f>
        <v>20.89</v>
      </c>
      <c r="H64">
        <f>PPCL_Spot!Q64</f>
        <v>7.2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620.79392240310153</v>
      </c>
      <c r="P64" s="77">
        <v>68.36</v>
      </c>
      <c r="Q64" s="77">
        <v>18.667460554951038</v>
      </c>
      <c r="R64" s="80">
        <v>18.749999999999996</v>
      </c>
      <c r="S64" s="80">
        <v>0</v>
      </c>
      <c r="T64" s="78">
        <f>SUMPRODUCT(LTA!F64:AJ64,LTA!F$101:AJ$101,LTA!F$104:AJ$104)</f>
        <v>115.72000000000001</v>
      </c>
      <c r="U64" s="78">
        <f>SUMPRODUCT(LTA!F64:AJ64,LTA!F$102:AJ$102,LTA!F$104:AJ$104)</f>
        <v>106.37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-17</v>
      </c>
      <c r="AA64" s="117">
        <f>STOA!I64</f>
        <v>11.7</v>
      </c>
      <c r="AB64" s="117">
        <f>-STOA!O64</f>
        <v>-85</v>
      </c>
      <c r="AC64">
        <f t="shared" si="0"/>
        <v>10.401044962427296</v>
      </c>
      <c r="AD64">
        <f t="shared" si="1"/>
        <v>910.38172600824373</v>
      </c>
      <c r="AE64">
        <f>'IDT-1'!C64</f>
        <v>0</v>
      </c>
      <c r="AF64" s="26"/>
      <c r="AG64">
        <f t="shared" si="2"/>
        <v>910.38172600824373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6.0718037974683545</v>
      </c>
      <c r="F65">
        <f>GT_Spot!Q65</f>
        <v>0</v>
      </c>
      <c r="G65">
        <f>PPCL_NG!Q65</f>
        <v>20.89</v>
      </c>
      <c r="H65">
        <f>PPCL_Spot!Q65</f>
        <v>4.5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619.8996557617188</v>
      </c>
      <c r="P65" s="77">
        <v>68.36</v>
      </c>
      <c r="Q65" s="77">
        <v>18.667460554951038</v>
      </c>
      <c r="R65" s="80">
        <v>18.749999999999996</v>
      </c>
      <c r="S65" s="80">
        <v>0</v>
      </c>
      <c r="T65" s="78">
        <f>SUMPRODUCT(LTA!F65:AJ65,LTA!F$101:AJ$101,LTA!F$104:AJ$104)</f>
        <v>110.33</v>
      </c>
      <c r="U65" s="78">
        <f>SUMPRODUCT(LTA!F65:AJ65,LTA!F$102:AJ$102,LTA!F$104:AJ$104)</f>
        <v>106.75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</v>
      </c>
      <c r="AA65" s="117">
        <f>STOA!I65</f>
        <v>11.1</v>
      </c>
      <c r="AB65" s="117">
        <f>-STOA!O65</f>
        <v>-85</v>
      </c>
      <c r="AC65">
        <f t="shared" si="0"/>
        <v>10.237624692323221</v>
      </c>
      <c r="AD65">
        <f t="shared" si="1"/>
        <v>898.00129542181492</v>
      </c>
      <c r="AE65">
        <f>'IDT-1'!C65</f>
        <v>0</v>
      </c>
      <c r="AF65" s="26"/>
      <c r="AG65">
        <f t="shared" si="2"/>
        <v>898.00129542181492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6.0718037974683545</v>
      </c>
      <c r="F66">
        <f>GT_Spot!Q66</f>
        <v>0</v>
      </c>
      <c r="G66">
        <f>PPCL_NG!Q66</f>
        <v>20.89</v>
      </c>
      <c r="H66">
        <f>PPCL_Spot!Q66</f>
        <v>4.5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616.40382289387901</v>
      </c>
      <c r="P66" s="77">
        <v>68.36</v>
      </c>
      <c r="Q66" s="77">
        <v>18.667460554951038</v>
      </c>
      <c r="R66" s="80">
        <v>18.749999999999996</v>
      </c>
      <c r="S66" s="80">
        <v>0</v>
      </c>
      <c r="T66" s="78">
        <f>SUMPRODUCT(LTA!F66:AJ66,LTA!F$101:AJ$101,LTA!F$104:AJ$104)</f>
        <v>104.45</v>
      </c>
      <c r="U66" s="78">
        <f>SUMPRODUCT(LTA!F66:AJ66,LTA!F$102:AJ$102,LTA!F$104:AJ$104)</f>
        <v>107.12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</v>
      </c>
      <c r="AA66" s="117">
        <f>STOA!I66</f>
        <v>10.5</v>
      </c>
      <c r="AB66" s="117">
        <f>-STOA!O66</f>
        <v>-85</v>
      </c>
      <c r="AC66">
        <f t="shared" si="0"/>
        <v>10.06431208786428</v>
      </c>
      <c r="AD66">
        <f t="shared" si="1"/>
        <v>898.56877515843416</v>
      </c>
      <c r="AE66">
        <f>'IDT-1'!C66</f>
        <v>0</v>
      </c>
      <c r="AF66" s="26"/>
      <c r="AG66">
        <f t="shared" si="2"/>
        <v>898.56877515843416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6.0718037974683545</v>
      </c>
      <c r="F67">
        <f>GT_Spot!Q67</f>
        <v>0</v>
      </c>
      <c r="G67">
        <f>PPCL_NG!Q67</f>
        <v>20.89</v>
      </c>
      <c r="H67">
        <f>PPCL_Spot!Q67</f>
        <v>4.5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621.53574477655957</v>
      </c>
      <c r="P67" s="77">
        <v>68.36</v>
      </c>
      <c r="Q67" s="77">
        <v>18.667460554951038</v>
      </c>
      <c r="R67" s="80">
        <v>18.749999999999996</v>
      </c>
      <c r="S67" s="80">
        <v>0</v>
      </c>
      <c r="T67" s="78">
        <f>SUMPRODUCT(LTA!F67:AJ67,LTA!F$101:AJ$101,LTA!F$104:AJ$104)</f>
        <v>97.05</v>
      </c>
      <c r="U67" s="78">
        <f>SUMPRODUCT(LTA!F67:AJ67,LTA!F$102:AJ$102,LTA!F$104:AJ$104)</f>
        <v>108.21000000000001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10.339003208664314</v>
      </c>
      <c r="AD67">
        <f t="shared" si="1"/>
        <v>863.21600592031473</v>
      </c>
      <c r="AE67">
        <f>'IDT-1'!C67</f>
        <v>0</v>
      </c>
      <c r="AF67" s="26"/>
      <c r="AG67">
        <f t="shared" si="2"/>
        <v>863.21600592031473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6.0718037974683545</v>
      </c>
      <c r="F68">
        <f>GT_Spot!Q68</f>
        <v>0</v>
      </c>
      <c r="G68">
        <f>PPCL_NG!Q68</f>
        <v>20.89</v>
      </c>
      <c r="H68">
        <f>PPCL_Spot!Q68</f>
        <v>4.5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613.03561280556505</v>
      </c>
      <c r="P68" s="77">
        <v>68.36</v>
      </c>
      <c r="Q68" s="77">
        <v>18.667460554951038</v>
      </c>
      <c r="R68" s="80">
        <v>18.739999999999998</v>
      </c>
      <c r="S68" s="80">
        <v>0</v>
      </c>
      <c r="T68" s="78">
        <f>SUMPRODUCT(LTA!F68:AJ68,LTA!F$101:AJ$101,LTA!F$104:AJ$104)</f>
        <v>90.28</v>
      </c>
      <c r="U68" s="78">
        <f>SUMPRODUCT(LTA!F68:AJ68,LTA!F$102:AJ$102,LTA!F$104:AJ$104)</f>
        <v>108.69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9.7773319262541882</v>
      </c>
      <c r="AD68">
        <f t="shared" ref="AD68:AD98" si="4">SUM(B68:AB68,AI68:AR68)-AC68</f>
        <v>896.37754523173021</v>
      </c>
      <c r="AE68">
        <f>'IDT-1'!C68</f>
        <v>0</v>
      </c>
      <c r="AF68" s="26"/>
      <c r="AG68">
        <f t="shared" ref="AG68:AG98" si="5">SUM(AD68:AF68)</f>
        <v>896.37754523173021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12.411388012618296</v>
      </c>
      <c r="F69">
        <f>GT_Spot!Q69</f>
        <v>0</v>
      </c>
      <c r="G69">
        <f>PPCL_NG!Q69</f>
        <v>20.89</v>
      </c>
      <c r="H69">
        <f>PPCL_Spot!Q69</f>
        <v>4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615.30926661230774</v>
      </c>
      <c r="P69" s="77">
        <v>68.36</v>
      </c>
      <c r="Q69" s="77">
        <v>18.667460554951038</v>
      </c>
      <c r="R69" s="80">
        <v>18.45</v>
      </c>
      <c r="S69" s="80">
        <v>0</v>
      </c>
      <c r="T69" s="78">
        <f>SUMPRODUCT(LTA!F69:AJ69,LTA!F$101:AJ$101,LTA!F$104:AJ$104)</f>
        <v>79.28</v>
      </c>
      <c r="U69" s="78">
        <f>SUMPRODUCT(LTA!F69:AJ69,LTA!F$102:AJ$102,LTA!F$104:AJ$104)</f>
        <v>109.08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9.6853815281914724</v>
      </c>
      <c r="AD69">
        <f t="shared" si="4"/>
        <v>900.08273365168566</v>
      </c>
      <c r="AE69">
        <f>'IDT-1'!C69</f>
        <v>-25</v>
      </c>
      <c r="AF69" s="26"/>
      <c r="AG69">
        <f t="shared" si="5"/>
        <v>875.08273365168566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12.411388012618296</v>
      </c>
      <c r="F70">
        <f>GT_Spot!Q70</f>
        <v>0</v>
      </c>
      <c r="G70">
        <f>PPCL_NG!Q70</f>
        <v>20.89</v>
      </c>
      <c r="H70">
        <f>PPCL_Spot!Q70</f>
        <v>4.5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612.81870975414245</v>
      </c>
      <c r="P70" s="77">
        <v>68.36</v>
      </c>
      <c r="Q70" s="77">
        <v>18.667460554951038</v>
      </c>
      <c r="R70" s="80">
        <v>18.309999999999995</v>
      </c>
      <c r="S70" s="80">
        <v>0</v>
      </c>
      <c r="T70" s="78">
        <f>SUMPRODUCT(LTA!F70:AJ70,LTA!F$101:AJ$101,LTA!F$104:AJ$104)</f>
        <v>69.5</v>
      </c>
      <c r="U70" s="78">
        <f>SUMPRODUCT(LTA!F70:AJ70,LTA!F$102:AJ$102,LTA!F$104:AJ$104)</f>
        <v>110.05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9.7504193526176639</v>
      </c>
      <c r="AD70">
        <f t="shared" si="4"/>
        <v>927.49713896909395</v>
      </c>
      <c r="AE70">
        <f>'IDT-1'!C70</f>
        <v>-20</v>
      </c>
      <c r="AF70" s="26"/>
      <c r="AG70">
        <f t="shared" si="5"/>
        <v>907.49713896909395</v>
      </c>
      <c r="AI70" s="75">
        <f>PXIL!I70</f>
        <v>0</v>
      </c>
      <c r="AJ70" s="75">
        <f>PXIL!O70</f>
        <v>0</v>
      </c>
      <c r="AK70" s="75">
        <f>RTM_IEX!I70</f>
        <v>29.02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6.0718037974683545</v>
      </c>
      <c r="F71">
        <f>GT_Spot!Q71</f>
        <v>0</v>
      </c>
      <c r="G71">
        <f>PPCL_NG!Q71</f>
        <v>20.89</v>
      </c>
      <c r="H71">
        <f>PPCL_Spot!Q71</f>
        <v>4.5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612.78360860474299</v>
      </c>
      <c r="P71" s="77">
        <v>68.36</v>
      </c>
      <c r="Q71" s="77">
        <v>18.667460554951038</v>
      </c>
      <c r="R71" s="80">
        <v>18.149999999999999</v>
      </c>
      <c r="S71" s="80">
        <v>0</v>
      </c>
      <c r="T71" s="78">
        <f>SUMPRODUCT(LTA!F71:AJ71,LTA!F$101:AJ$101,LTA!F$104:AJ$104)</f>
        <v>59.489999999999995</v>
      </c>
      <c r="U71" s="78">
        <f>SUMPRODUCT(LTA!F71:AJ71,LTA!F$102:AJ$102,LTA!F$104:AJ$104)</f>
        <v>111.35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9.3397701214096323</v>
      </c>
      <c r="AD71">
        <f t="shared" si="4"/>
        <v>881.24310283575278</v>
      </c>
      <c r="AE71">
        <f>'IDT-1'!C71</f>
        <v>-10</v>
      </c>
      <c r="AF71" s="26"/>
      <c r="AG71">
        <f t="shared" si="5"/>
        <v>871.24310283575278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12.411388012618296</v>
      </c>
      <c r="F72">
        <f>GT_Spot!Q72</f>
        <v>0</v>
      </c>
      <c r="G72">
        <f>PPCL_NG!Q72</f>
        <v>20.89</v>
      </c>
      <c r="H72">
        <f>PPCL_Spot!Q72</f>
        <v>10.29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612.75022522719985</v>
      </c>
      <c r="P72" s="77">
        <v>68.36</v>
      </c>
      <c r="Q72" s="77">
        <v>18.667460554951038</v>
      </c>
      <c r="R72" s="80">
        <v>24.45</v>
      </c>
      <c r="S72" s="80">
        <v>0</v>
      </c>
      <c r="T72" s="78">
        <f>SUMPRODUCT(LTA!F72:AJ72,LTA!F$101:AJ$101,LTA!F$104:AJ$104)</f>
        <v>47.99</v>
      </c>
      <c r="U72" s="78">
        <f>SUMPRODUCT(LTA!F72:AJ72,LTA!F$102:AJ$102,LTA!F$104:AJ$104)</f>
        <v>112.95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9.4927579640025268</v>
      </c>
      <c r="AD72">
        <f t="shared" si="4"/>
        <v>878.38631583076688</v>
      </c>
      <c r="AE72">
        <f>'IDT-1'!C72</f>
        <v>0</v>
      </c>
      <c r="AF72" s="26"/>
      <c r="AG72">
        <f t="shared" si="5"/>
        <v>878.38631583076688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12.411388012618296</v>
      </c>
      <c r="F73">
        <f>GT_Spot!Q73</f>
        <v>0</v>
      </c>
      <c r="G73">
        <f>PPCL_NG!Q73</f>
        <v>20.89</v>
      </c>
      <c r="H73">
        <f>PPCL_Spot!Q73</f>
        <v>10.29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612.70597219627302</v>
      </c>
      <c r="P73" s="77">
        <v>68.36</v>
      </c>
      <c r="Q73" s="77">
        <v>18.667460554951038</v>
      </c>
      <c r="R73" s="80">
        <v>11.3</v>
      </c>
      <c r="S73" s="80">
        <v>0</v>
      </c>
      <c r="T73" s="78">
        <f>SUMPRODUCT(LTA!F73:AJ73,LTA!F$101:AJ$101,LTA!F$104:AJ$104)</f>
        <v>37.79</v>
      </c>
      <c r="U73" s="78">
        <f>SUMPRODUCT(LTA!F73:AJ73,LTA!F$102:AJ$102,LTA!F$104:AJ$104)</f>
        <v>114.68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9.2878672621084135</v>
      </c>
      <c r="AD73">
        <f t="shared" si="4"/>
        <v>875.39695350173372</v>
      </c>
      <c r="AE73">
        <f>'IDT-1'!C73</f>
        <v>0</v>
      </c>
      <c r="AF73" s="26"/>
      <c r="AG73">
        <f t="shared" si="5"/>
        <v>875.39695350173372</v>
      </c>
      <c r="AI73" s="75">
        <f>PXIL!I73</f>
        <v>0</v>
      </c>
      <c r="AJ73" s="75">
        <f>PXIL!O73</f>
        <v>0</v>
      </c>
      <c r="AK73" s="75">
        <f>RTM_IEX!I73</f>
        <v>9.67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12.411388012618296</v>
      </c>
      <c r="F74">
        <f>GT_Spot!Q74</f>
        <v>0</v>
      </c>
      <c r="G74">
        <f>PPCL_NG!Q74</f>
        <v>20.89</v>
      </c>
      <c r="H74">
        <f>PPCL_Spot!Q74</f>
        <v>10.29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616.83170969027287</v>
      </c>
      <c r="P74" s="77">
        <v>68.36</v>
      </c>
      <c r="Q74" s="77">
        <v>18.667460554951038</v>
      </c>
      <c r="R74" s="80">
        <v>4.3332977913175936</v>
      </c>
      <c r="S74" s="80">
        <v>0</v>
      </c>
      <c r="T74" s="78">
        <f>SUMPRODUCT(LTA!F74:AJ74,LTA!F$101:AJ$101,LTA!F$104:AJ$104)</f>
        <v>27.009999999999998</v>
      </c>
      <c r="U74" s="78">
        <f>SUMPRODUCT(LTA!F74:AJ74,LTA!F$102:AJ$102,LTA!F$104:AJ$104)</f>
        <v>118.92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9.3303627726192069</v>
      </c>
      <c r="AD74">
        <f t="shared" si="4"/>
        <v>880.1834932765405</v>
      </c>
      <c r="AE74">
        <f>'IDT-1'!C74</f>
        <v>0</v>
      </c>
      <c r="AF74" s="26"/>
      <c r="AG74">
        <f t="shared" si="5"/>
        <v>880.1834932765405</v>
      </c>
      <c r="AI74" s="75">
        <f>PXIL!I74</f>
        <v>0</v>
      </c>
      <c r="AJ74" s="75">
        <f>PXIL!O74</f>
        <v>0</v>
      </c>
      <c r="AK74" s="75">
        <f>RTM_IEX!I74</f>
        <v>24.18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12.530347003154574</v>
      </c>
      <c r="F75">
        <f>GT_Spot!Q75</f>
        <v>0</v>
      </c>
      <c r="G75">
        <f>PPCL_NG!Q75</f>
        <v>20.89</v>
      </c>
      <c r="H75">
        <f>PPCL_Spot!Q75</f>
        <v>9.14</v>
      </c>
      <c r="I75">
        <f>Bawana_NG!Q75</f>
        <v>47.59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624.49193795627298</v>
      </c>
      <c r="P75" s="77">
        <v>68.36</v>
      </c>
      <c r="Q75" s="77">
        <v>18.667460554951038</v>
      </c>
      <c r="R75" s="80">
        <v>0</v>
      </c>
      <c r="S75" s="80">
        <v>0</v>
      </c>
      <c r="T75" s="78">
        <f>SUMPRODUCT(LTA!F75:AJ75,LTA!F$101:AJ$101,LTA!F$104:AJ$104)</f>
        <v>17.329999999999998</v>
      </c>
      <c r="U75" s="78">
        <f>SUMPRODUCT(LTA!F75:AJ75,LTA!F$102:AJ$102,LTA!F$104:AJ$104)</f>
        <v>119.42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9.3716865999131347</v>
      </c>
      <c r="AD75">
        <f t="shared" si="4"/>
        <v>884.83805891446559</v>
      </c>
      <c r="AE75">
        <f>'IDT-1'!C75</f>
        <v>0</v>
      </c>
      <c r="AF75" s="26"/>
      <c r="AG75">
        <f t="shared" si="5"/>
        <v>884.83805891446559</v>
      </c>
      <c r="AI75" s="75">
        <f>PXIL!I75</f>
        <v>0</v>
      </c>
      <c r="AJ75" s="75">
        <f>PXIL!O75</f>
        <v>0</v>
      </c>
      <c r="AK75" s="75">
        <f>RTM_IEX!I75</f>
        <v>38.69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12.530347003154574</v>
      </c>
      <c r="F76">
        <f>GT_Spot!Q76</f>
        <v>0</v>
      </c>
      <c r="G76">
        <f>PPCL_NG!Q76</f>
        <v>20.89</v>
      </c>
      <c r="H76">
        <f>PPCL_Spot!Q76</f>
        <v>12.57</v>
      </c>
      <c r="I76">
        <f>Bawana_NG!Q76</f>
        <v>47.59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637.06839743627302</v>
      </c>
      <c r="P76" s="77">
        <v>68.36</v>
      </c>
      <c r="Q76" s="77">
        <v>18.667460554951038</v>
      </c>
      <c r="R76" s="80">
        <v>0</v>
      </c>
      <c r="S76" s="80">
        <v>0</v>
      </c>
      <c r="T76" s="78">
        <f>SUMPRODUCT(LTA!F76:AJ76,LTA!F$101:AJ$101,LTA!F$104:AJ$104)</f>
        <v>9.17</v>
      </c>
      <c r="U76" s="78">
        <f>SUMPRODUCT(LTA!F76:AJ76,LTA!F$102:AJ$102,LTA!F$104:AJ$104)</f>
        <v>119.87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9.6521994433371336</v>
      </c>
      <c r="AD76">
        <f t="shared" si="4"/>
        <v>916.43400555104142</v>
      </c>
      <c r="AE76">
        <f>'IDT-1'!C76</f>
        <v>0</v>
      </c>
      <c r="AF76" s="26"/>
      <c r="AG76">
        <f t="shared" si="5"/>
        <v>916.43400555104142</v>
      </c>
      <c r="AI76" s="75">
        <f>PXIL!I76</f>
        <v>0</v>
      </c>
      <c r="AJ76" s="75">
        <f>PXIL!O76</f>
        <v>0</v>
      </c>
      <c r="AK76" s="75">
        <f>RTM_IEX!I76</f>
        <v>62.87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12.530347003154574</v>
      </c>
      <c r="F77">
        <f>GT_Spot!Q77</f>
        <v>0</v>
      </c>
      <c r="G77">
        <f>PPCL_NG!Q77</f>
        <v>20.89</v>
      </c>
      <c r="H77">
        <f>PPCL_Spot!Q77</f>
        <v>11.43</v>
      </c>
      <c r="I77">
        <f>Bawana_NG!Q77</f>
        <v>47.59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643.52766595511798</v>
      </c>
      <c r="P77" s="77">
        <v>68.36</v>
      </c>
      <c r="Q77" s="77">
        <v>18.667460554951038</v>
      </c>
      <c r="R77" s="80">
        <v>0</v>
      </c>
      <c r="S77" s="80">
        <v>0</v>
      </c>
      <c r="T77" s="78">
        <f>SUMPRODUCT(LTA!F77:AJ77,LTA!F$101:AJ$101,LTA!F$104:AJ$104)</f>
        <v>2.9699999999999998</v>
      </c>
      <c r="U77" s="78">
        <f>SUMPRODUCT(LTA!F77:AJ77,LTA!F$102:AJ$102,LTA!F$104:AJ$104)</f>
        <v>120.29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9.2598010063029719</v>
      </c>
      <c r="AD77">
        <f t="shared" si="4"/>
        <v>872.23567250692065</v>
      </c>
      <c r="AE77">
        <f>'IDT-1'!C77</f>
        <v>0</v>
      </c>
      <c r="AF77" s="26"/>
      <c r="AG77">
        <f t="shared" si="5"/>
        <v>872.23567250692065</v>
      </c>
      <c r="AI77" s="75">
        <f>PXIL!I77</f>
        <v>0</v>
      </c>
      <c r="AJ77" s="75">
        <f>PXIL!O77</f>
        <v>0</v>
      </c>
      <c r="AK77" s="75">
        <f>RTM_IEX!I77</f>
        <v>19.34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12.530347003154574</v>
      </c>
      <c r="F78">
        <f>GT_Spot!Q78</f>
        <v>0</v>
      </c>
      <c r="G78">
        <f>PPCL_NG!Q78</f>
        <v>20.89</v>
      </c>
      <c r="H78">
        <f>PPCL_Spot!Q78</f>
        <v>11.43</v>
      </c>
      <c r="I78">
        <f>Bawana_NG!Q78</f>
        <v>47.59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655.34740025311805</v>
      </c>
      <c r="P78" s="77">
        <v>68.36</v>
      </c>
      <c r="Q78" s="77">
        <v>18.667460554951038</v>
      </c>
      <c r="R78" s="80">
        <v>0</v>
      </c>
      <c r="S78" s="80">
        <v>0</v>
      </c>
      <c r="T78" s="78">
        <f>SUMPRODUCT(LTA!F78:AJ78,LTA!F$101:AJ$101,LTA!F$104:AJ$104)</f>
        <v>0.88</v>
      </c>
      <c r="U78" s="78">
        <f>SUMPRODUCT(LTA!F78:AJ78,LTA!F$102:AJ$102,LTA!F$104:AJ$104)</f>
        <v>119.92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9.2517906681253699</v>
      </c>
      <c r="AD78">
        <f t="shared" si="4"/>
        <v>871.33341714309813</v>
      </c>
      <c r="AE78">
        <f>'IDT-1'!C78</f>
        <v>0</v>
      </c>
      <c r="AF78" s="26"/>
      <c r="AG78">
        <f t="shared" si="5"/>
        <v>871.33341714309813</v>
      </c>
      <c r="AI78" s="75">
        <f>PXIL!I78</f>
        <v>0</v>
      </c>
      <c r="AJ78" s="75">
        <f>PXIL!O78</f>
        <v>0</v>
      </c>
      <c r="AK78" s="75">
        <f>RTM_IEX!I78</f>
        <v>9.67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13.322245322245323</v>
      </c>
      <c r="F79">
        <f>GT_Spot!Q79</f>
        <v>0</v>
      </c>
      <c r="G79">
        <f>PPCL_NG!Q79</f>
        <v>20.89</v>
      </c>
      <c r="H79">
        <f>PPCL_Spot!Q79</f>
        <v>12.57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684.47908256870164</v>
      </c>
      <c r="P79" s="77">
        <v>68.36</v>
      </c>
      <c r="Q79" s="77">
        <v>18.667460554951038</v>
      </c>
      <c r="R79" s="80">
        <v>0</v>
      </c>
      <c r="S79" s="80">
        <v>0</v>
      </c>
      <c r="T79" s="78">
        <f>SUMPRODUCT(LTA!F79:AJ79,LTA!F$101:AJ$101,LTA!F$104:AJ$104)</f>
        <v>0.14000000000000001</v>
      </c>
      <c r="U79" s="78">
        <f>SUMPRODUCT(LTA!F79:AJ79,LTA!F$102:AJ$102,LTA!F$104:AJ$104)</f>
        <v>119.49000000000001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9.5561261777105031</v>
      </c>
      <c r="AD79">
        <f t="shared" si="4"/>
        <v>905.61266226818748</v>
      </c>
      <c r="AE79">
        <f>'IDT-1'!C79</f>
        <v>-5</v>
      </c>
      <c r="AF79" s="26"/>
      <c r="AG79">
        <f t="shared" si="5"/>
        <v>900.61266226818748</v>
      </c>
      <c r="AI79" s="75">
        <f>PXIL!I79</f>
        <v>0</v>
      </c>
      <c r="AJ79" s="75">
        <f>PXIL!O79</f>
        <v>0</v>
      </c>
      <c r="AK79" s="75">
        <f>RTM_IEX!I79</f>
        <v>14.51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13.322245322245323</v>
      </c>
      <c r="F80">
        <f>GT_Spot!Q80</f>
        <v>0</v>
      </c>
      <c r="G80">
        <f>PPCL_NG!Q80</f>
        <v>20.89</v>
      </c>
      <c r="H80">
        <f>PPCL_Spot!Q80</f>
        <v>12.57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684.55499275470174</v>
      </c>
      <c r="P80" s="77">
        <v>68.36</v>
      </c>
      <c r="Q80" s="77">
        <v>18.667460554951038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119.11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9.4232101873473084</v>
      </c>
      <c r="AD80">
        <f t="shared" si="4"/>
        <v>890.64148844455087</v>
      </c>
      <c r="AE80">
        <f>'IDT-1'!C80</f>
        <v>-10</v>
      </c>
      <c r="AF80" s="26"/>
      <c r="AG80">
        <f t="shared" si="5"/>
        <v>880.64148844455087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13.322245322245323</v>
      </c>
      <c r="F81">
        <f>GT_Spot!Q81</f>
        <v>0</v>
      </c>
      <c r="G81">
        <f>PPCL_NG!Q81</f>
        <v>20.89</v>
      </c>
      <c r="H81">
        <f>PPCL_Spot!Q81</f>
        <v>12.57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684.60425148270167</v>
      </c>
      <c r="P81" s="77">
        <v>68.36</v>
      </c>
      <c r="Q81" s="77">
        <v>18.667460554951038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118.84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9.5544395769866366</v>
      </c>
      <c r="AD81">
        <f t="shared" si="4"/>
        <v>875.2895177829115</v>
      </c>
      <c r="AE81">
        <f>'IDT-1'!C81</f>
        <v>-15</v>
      </c>
      <c r="AF81" s="26"/>
      <c r="AG81">
        <f t="shared" si="5"/>
        <v>860.2895177829115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13.322245322245323</v>
      </c>
      <c r="F82">
        <f>GT_Spot!Q82</f>
        <v>0</v>
      </c>
      <c r="G82">
        <f>PPCL_NG!Q82</f>
        <v>20.89</v>
      </c>
      <c r="H82">
        <f>PPCL_Spot!Q82</f>
        <v>10.86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684.7410487707017</v>
      </c>
      <c r="P82" s="77">
        <v>68.36</v>
      </c>
      <c r="Q82" s="77">
        <v>18.667460554951038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114.1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9.4988833931210355</v>
      </c>
      <c r="AD82">
        <f t="shared" si="4"/>
        <v>869.03187125477712</v>
      </c>
      <c r="AE82">
        <f>'IDT-1'!C82</f>
        <v>-20</v>
      </c>
      <c r="AF82" s="26"/>
      <c r="AG82">
        <f t="shared" si="5"/>
        <v>849.03187125477712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13.726197345643396</v>
      </c>
      <c r="F83">
        <f>GT_Spot!Q83</f>
        <v>0</v>
      </c>
      <c r="G83">
        <f>PPCL_NG!Q83</f>
        <v>20.89</v>
      </c>
      <c r="H83">
        <f>PPCL_Spot!Q83</f>
        <v>13.71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684.6582046387017</v>
      </c>
      <c r="P83" s="77">
        <v>68.36</v>
      </c>
      <c r="Q83" s="77">
        <v>18.667460554951038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114.59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9.532481229732408</v>
      </c>
      <c r="AD83">
        <f t="shared" si="4"/>
        <v>902.94938130956382</v>
      </c>
      <c r="AE83">
        <f>'IDT-1'!C83</f>
        <v>-20</v>
      </c>
      <c r="AF83" s="26"/>
      <c r="AG83">
        <f t="shared" si="5"/>
        <v>882.94938130956382</v>
      </c>
      <c r="AI83" s="75">
        <f>PXIL!I83</f>
        <v>0</v>
      </c>
      <c r="AJ83" s="75">
        <f>PXIL!O83</f>
        <v>0</v>
      </c>
      <c r="AK83" s="75">
        <f>RTM_IEX!I83</f>
        <v>14.51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13.726197345643396</v>
      </c>
      <c r="F84">
        <f>GT_Spot!Q84</f>
        <v>0</v>
      </c>
      <c r="G84">
        <f>PPCL_NG!Q84</f>
        <v>20.89</v>
      </c>
      <c r="H84">
        <f>PPCL_Spot!Q84</f>
        <v>12.57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671.65374889511804</v>
      </c>
      <c r="P84" s="77">
        <v>68.36</v>
      </c>
      <c r="Q84" s="77">
        <v>18.667460554951038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114.84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9.3713032944108239</v>
      </c>
      <c r="AD84">
        <f t="shared" si="4"/>
        <v>864.70610350130164</v>
      </c>
      <c r="AE84">
        <f>'IDT-1'!C84</f>
        <v>-25</v>
      </c>
      <c r="AF84" s="26"/>
      <c r="AG84">
        <f t="shared" si="5"/>
        <v>839.70610350130164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13.726197345643396</v>
      </c>
      <c r="F85">
        <f>GT_Spot!Q85</f>
        <v>0</v>
      </c>
      <c r="G85">
        <f>PPCL_NG!Q85</f>
        <v>20.89</v>
      </c>
      <c r="H85">
        <f>PPCL_Spot!Q85</f>
        <v>12.57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658.55792376232637</v>
      </c>
      <c r="P85" s="77">
        <v>68.36</v>
      </c>
      <c r="Q85" s="77">
        <v>18.667460554951038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115.08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9.3469533084642116</v>
      </c>
      <c r="AD85">
        <f t="shared" si="4"/>
        <v>841.87462835445672</v>
      </c>
      <c r="AE85">
        <f>'IDT-1'!C85</f>
        <v>-25</v>
      </c>
      <c r="AF85" s="26"/>
      <c r="AG85">
        <f t="shared" si="5"/>
        <v>816.87462835445672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13.726197345643396</v>
      </c>
      <c r="F86">
        <f>GT_Spot!Q86</f>
        <v>0</v>
      </c>
      <c r="G86">
        <f>PPCL_NG!Q86</f>
        <v>20.89</v>
      </c>
      <c r="H86">
        <f>PPCL_Spot!Q86</f>
        <v>12.57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654.93942069832644</v>
      </c>
      <c r="P86" s="77">
        <v>68.36</v>
      </c>
      <c r="Q86" s="77">
        <v>18.667460554951038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109.7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9.2233758438900377</v>
      </c>
      <c r="AD86">
        <f t="shared" si="4"/>
        <v>837.99970275503097</v>
      </c>
      <c r="AE86">
        <f>'IDT-1'!C86</f>
        <v>-20</v>
      </c>
      <c r="AF86" s="26"/>
      <c r="AG86">
        <f t="shared" si="5"/>
        <v>817.99970275503097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14.116208637128436</v>
      </c>
      <c r="F87">
        <f>GT_Spot!Q87</f>
        <v>0</v>
      </c>
      <c r="G87">
        <f>PPCL_NG!Q87</f>
        <v>20.89</v>
      </c>
      <c r="H87">
        <f>PPCL_Spot!Q87</f>
        <v>13.71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645.66381491632649</v>
      </c>
      <c r="P87" s="77">
        <v>68.36</v>
      </c>
      <c r="Q87" s="77">
        <v>18.667460554951038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109.94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9.0241546995405741</v>
      </c>
      <c r="AD87">
        <f t="shared" si="4"/>
        <v>845.69332940886534</v>
      </c>
      <c r="AE87">
        <f>'IDT-1'!C87</f>
        <v>-30</v>
      </c>
      <c r="AF87" s="26"/>
      <c r="AG87">
        <f t="shared" si="5"/>
        <v>815.69332940886534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14.116208637128436</v>
      </c>
      <c r="F88">
        <f>GT_Spot!Q88</f>
        <v>0</v>
      </c>
      <c r="G88">
        <f>PPCL_NG!Q88</f>
        <v>20.89</v>
      </c>
      <c r="H88">
        <f>PPCL_Spot!Q88</f>
        <v>13.71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644.53228073032642</v>
      </c>
      <c r="P88" s="77">
        <v>68.36</v>
      </c>
      <c r="Q88" s="77">
        <v>18.667460554951038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110.42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9.3588931987037736</v>
      </c>
      <c r="AD88">
        <f t="shared" si="4"/>
        <v>883.39705672370224</v>
      </c>
      <c r="AE88">
        <f>'IDT-1'!C88</f>
        <v>-30</v>
      </c>
      <c r="AF88" s="26"/>
      <c r="AG88">
        <f t="shared" si="5"/>
        <v>853.39705672370224</v>
      </c>
      <c r="AI88" s="75">
        <f>PXIL!I88</f>
        <v>0</v>
      </c>
      <c r="AJ88" s="75">
        <f>PXIL!O88</f>
        <v>0</v>
      </c>
      <c r="AK88" s="75">
        <f>RTM_IEX!I88</f>
        <v>38.69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14.116208637128436</v>
      </c>
      <c r="F89">
        <f>GT_Spot!Q89</f>
        <v>0</v>
      </c>
      <c r="G89">
        <f>PPCL_NG!Q89</f>
        <v>20.89</v>
      </c>
      <c r="H89">
        <f>PPCL_Spot!Q89</f>
        <v>10.94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644.6705225163264</v>
      </c>
      <c r="P89" s="77">
        <v>68.36</v>
      </c>
      <c r="Q89" s="77">
        <v>18.667460554951038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110.67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9.0825577264205748</v>
      </c>
      <c r="AD89">
        <f t="shared" si="4"/>
        <v>852.27163398198525</v>
      </c>
      <c r="AE89">
        <f>'IDT-1'!C89</f>
        <v>-25</v>
      </c>
      <c r="AF89" s="26"/>
      <c r="AG89">
        <f t="shared" si="5"/>
        <v>827.27163398198525</v>
      </c>
      <c r="AI89" s="75">
        <f>PXIL!I89</f>
        <v>0</v>
      </c>
      <c r="AJ89" s="75">
        <f>PXIL!O89</f>
        <v>0</v>
      </c>
      <c r="AK89" s="75">
        <f>RTM_IEX!I89</f>
        <v>9.67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14.116208637128436</v>
      </c>
      <c r="F90">
        <f>GT_Spot!Q90</f>
        <v>0</v>
      </c>
      <c r="G90">
        <f>PPCL_NG!Q90</f>
        <v>20.89</v>
      </c>
      <c r="H90">
        <f>PPCL_Spot!Q90</f>
        <v>16.05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647.65551527632647</v>
      </c>
      <c r="P90" s="77">
        <v>68.36</v>
      </c>
      <c r="Q90" s="77">
        <v>18.667460554951038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110.91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9.1559056627085731</v>
      </c>
      <c r="AD90">
        <f t="shared" si="4"/>
        <v>860.53327880569725</v>
      </c>
      <c r="AE90">
        <f>'IDT-1'!C90</f>
        <v>-25</v>
      </c>
      <c r="AF90" s="26"/>
      <c r="AG90">
        <f t="shared" si="5"/>
        <v>835.53327880569725</v>
      </c>
      <c r="AI90" s="75">
        <f>PXIL!I90</f>
        <v>0</v>
      </c>
      <c r="AJ90" s="75">
        <f>PXIL!O90</f>
        <v>0</v>
      </c>
      <c r="AK90" s="75">
        <f>RTM_IEX!I90</f>
        <v>9.67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14.116208637128436</v>
      </c>
      <c r="F91">
        <f>GT_Spot!Q91</f>
        <v>0</v>
      </c>
      <c r="G91">
        <f>PPCL_NG!Q91</f>
        <v>20.89</v>
      </c>
      <c r="H91">
        <f>PPCL_Spot!Q91</f>
        <v>13.08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658.17659304032645</v>
      </c>
      <c r="P91" s="77">
        <v>68.36</v>
      </c>
      <c r="Q91" s="77">
        <v>18.667460554951038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111.03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9.4430591470317751</v>
      </c>
      <c r="AD91">
        <f t="shared" si="4"/>
        <v>892.87720308537416</v>
      </c>
      <c r="AE91">
        <f>'IDT-1'!C91</f>
        <v>-30</v>
      </c>
      <c r="AF91" s="26"/>
      <c r="AG91">
        <f t="shared" si="5"/>
        <v>862.87720308537416</v>
      </c>
      <c r="AI91" s="75">
        <f>PXIL!I91</f>
        <v>0</v>
      </c>
      <c r="AJ91" s="75">
        <f>PXIL!O91</f>
        <v>0</v>
      </c>
      <c r="AK91" s="75">
        <f>RTM_IEX!I91</f>
        <v>33.85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14.116208637128436</v>
      </c>
      <c r="F92">
        <f>GT_Spot!Q92</f>
        <v>0</v>
      </c>
      <c r="G92">
        <f>PPCL_NG!Q92</f>
        <v>20.89</v>
      </c>
      <c r="H92">
        <f>PPCL_Spot!Q92</f>
        <v>12.565811396201266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658.18227349632639</v>
      </c>
      <c r="P92" s="77">
        <v>68.36</v>
      </c>
      <c r="Q92" s="77">
        <v>18.667460554951038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109.34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9.2109282753311454</v>
      </c>
      <c r="AD92">
        <f t="shared" si="4"/>
        <v>866.73082580927598</v>
      </c>
      <c r="AE92">
        <f>'IDT-1'!C92</f>
        <v>-20</v>
      </c>
      <c r="AF92" s="26"/>
      <c r="AG92">
        <f t="shared" si="5"/>
        <v>846.73082580927598</v>
      </c>
      <c r="AI92" s="75">
        <f>PXIL!I92</f>
        <v>0</v>
      </c>
      <c r="AJ92" s="75">
        <f>PXIL!O92</f>
        <v>0</v>
      </c>
      <c r="AK92" s="75">
        <f>RTM_IEX!I92</f>
        <v>9.67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14.116208637128436</v>
      </c>
      <c r="F93">
        <f>GT_Spot!Q93</f>
        <v>0</v>
      </c>
      <c r="G93">
        <f>PPCL_NG!Q93</f>
        <v>20.89</v>
      </c>
      <c r="H93">
        <f>PPCL_Spot!Q93</f>
        <v>12.565811396201266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656.58632317032641</v>
      </c>
      <c r="P93" s="77">
        <v>68.36</v>
      </c>
      <c r="Q93" s="77">
        <v>18.667460554951038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109.42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9.4954679124623453</v>
      </c>
      <c r="AD93">
        <f t="shared" si="4"/>
        <v>898.78033584614479</v>
      </c>
      <c r="AE93">
        <f>'IDT-1'!C93</f>
        <v>-5</v>
      </c>
      <c r="AF93" s="26"/>
      <c r="AG93">
        <f t="shared" si="5"/>
        <v>893.78033584614479</v>
      </c>
      <c r="AI93" s="75">
        <f>PXIL!I93</f>
        <v>0</v>
      </c>
      <c r="AJ93" s="75">
        <f>PXIL!O93</f>
        <v>0</v>
      </c>
      <c r="AK93" s="75">
        <f>RTM_IEX!I93</f>
        <v>43.52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14.116208637128436</v>
      </c>
      <c r="F94">
        <f>GT_Spot!Q94</f>
        <v>0</v>
      </c>
      <c r="G94">
        <f>PPCL_NG!Q94</f>
        <v>20.89</v>
      </c>
      <c r="H94">
        <f>PPCL_Spot!Q94</f>
        <v>12.565811396201266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652.62326835832641</v>
      </c>
      <c r="P94" s="77">
        <v>68.36</v>
      </c>
      <c r="Q94" s="77">
        <v>18.667460554951038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109.59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9.7599690301167481</v>
      </c>
      <c r="AD94">
        <f t="shared" si="4"/>
        <v>928.5727799164905</v>
      </c>
      <c r="AE94">
        <f>'IDT-1'!C94</f>
        <v>0</v>
      </c>
      <c r="AF94" s="26"/>
      <c r="AG94">
        <f t="shared" si="5"/>
        <v>928.5727799164905</v>
      </c>
      <c r="AI94" s="75">
        <f>PXIL!I94</f>
        <v>0</v>
      </c>
      <c r="AJ94" s="75">
        <f>PXIL!O94</f>
        <v>0</v>
      </c>
      <c r="AK94" s="75">
        <f>RTM_IEX!I94</f>
        <v>77.37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14.116208637128436</v>
      </c>
      <c r="F95">
        <f>GT_Spot!Q95</f>
        <v>0</v>
      </c>
      <c r="G95">
        <f>PPCL_NG!Q95</f>
        <v>20.89</v>
      </c>
      <c r="H95">
        <f>PPCL_Spot!Q95</f>
        <v>12.565811396201266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633.81481270632639</v>
      </c>
      <c r="P95" s="77">
        <v>68.36</v>
      </c>
      <c r="Q95" s="77">
        <v>18.667460554951038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109.64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9.5523906203791444</v>
      </c>
      <c r="AD95">
        <f t="shared" si="4"/>
        <v>905.191902674228</v>
      </c>
      <c r="AE95">
        <f>'IDT-1'!C95</f>
        <v>0</v>
      </c>
      <c r="AF95" s="26"/>
      <c r="AG95">
        <f t="shared" si="5"/>
        <v>905.191902674228</v>
      </c>
      <c r="AI95" s="75">
        <f>PXIL!I95</f>
        <v>0</v>
      </c>
      <c r="AJ95" s="75">
        <f>PXIL!O95</f>
        <v>0</v>
      </c>
      <c r="AK95" s="75">
        <f>RTM_IEX!I95</f>
        <v>72.540000000000006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14.116208637128436</v>
      </c>
      <c r="F96">
        <f>GT_Spot!Q96</f>
        <v>0</v>
      </c>
      <c r="G96">
        <f>PPCL_NG!Q96</f>
        <v>20.89</v>
      </c>
      <c r="H96">
        <f>PPCL_Spot!Q96</f>
        <v>11.426191269576806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628.51620633632638</v>
      </c>
      <c r="P96" s="77">
        <v>68.36</v>
      </c>
      <c r="Q96" s="77">
        <v>18.667460554951038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109.69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9.5387662272088498</v>
      </c>
      <c r="AD96">
        <f t="shared" si="4"/>
        <v>903.65730057077371</v>
      </c>
      <c r="AE96">
        <f>'IDT-1'!C96</f>
        <v>0</v>
      </c>
      <c r="AF96" s="26"/>
      <c r="AG96">
        <f t="shared" si="5"/>
        <v>903.65730057077371</v>
      </c>
      <c r="AI96" s="75">
        <f>PXIL!I96</f>
        <v>0</v>
      </c>
      <c r="AJ96" s="75">
        <f>PXIL!O96</f>
        <v>0</v>
      </c>
      <c r="AK96" s="75">
        <f>RTM_IEX!I96</f>
        <v>77.38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14.116208637128436</v>
      </c>
      <c r="F97">
        <f>GT_Spot!Q97</f>
        <v>0</v>
      </c>
      <c r="G97">
        <f>PPCL_NG!Q97</f>
        <v>20.89</v>
      </c>
      <c r="H97">
        <f>PPCL_Spot!Q97</f>
        <v>11.940000000000001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621.07645692832637</v>
      </c>
      <c r="P97" s="77">
        <v>68.36</v>
      </c>
      <c r="Q97" s="77">
        <v>18.667460554951038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109.74000000000001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9.5633539492461743</v>
      </c>
      <c r="AD97">
        <f t="shared" si="4"/>
        <v>906.42677217115954</v>
      </c>
      <c r="AE97">
        <f>'IDT-1'!C97</f>
        <v>0</v>
      </c>
      <c r="AF97" s="26"/>
      <c r="AG97">
        <f t="shared" si="5"/>
        <v>906.42677217115954</v>
      </c>
      <c r="AI97" s="75">
        <f>PXIL!I97</f>
        <v>0</v>
      </c>
      <c r="AJ97" s="75">
        <f>PXIL!O97</f>
        <v>0</v>
      </c>
      <c r="AK97" s="75">
        <f>RTM_IEX!I97</f>
        <v>87.05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14.116208637128436</v>
      </c>
      <c r="F98">
        <f>GT_Spot!Q98</f>
        <v>0</v>
      </c>
      <c r="G98">
        <f>PPCL_NG!Q98</f>
        <v>20.89</v>
      </c>
      <c r="H98">
        <f>PPCL_Spot!Q98</f>
        <v>12.565811396201266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618.75423475032653</v>
      </c>
      <c r="P98" s="77">
        <v>68.36</v>
      </c>
      <c r="Q98" s="77">
        <v>18.667460554951038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109.75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9.4661455343663476</v>
      </c>
      <c r="AD98">
        <f t="shared" si="4"/>
        <v>895.47756980424094</v>
      </c>
      <c r="AE98">
        <f>'IDT-1'!C98</f>
        <v>0</v>
      </c>
      <c r="AF98" s="26"/>
      <c r="AG98">
        <f t="shared" si="5"/>
        <v>895.47756980424094</v>
      </c>
      <c r="AI98" s="75">
        <f>PXIL!I98</f>
        <v>0</v>
      </c>
      <c r="AJ98" s="75">
        <f>PXIL!O98</f>
        <v>0</v>
      </c>
      <c r="AK98" s="75">
        <f>RTM_IEX!I98</f>
        <v>77.38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0.26048362346209641</v>
      </c>
      <c r="F99">
        <f t="shared" si="6"/>
        <v>0</v>
      </c>
      <c r="G99">
        <f t="shared" si="6"/>
        <v>0.50136000000000103</v>
      </c>
      <c r="H99">
        <f t="shared" si="6"/>
        <v>0.28401381206264587</v>
      </c>
      <c r="I99">
        <f t="shared" si="6"/>
        <v>1.1800740132815439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14.800908473901274</v>
      </c>
      <c r="P99" s="77">
        <f t="shared" si="6"/>
        <v>1.6406399999999977</v>
      </c>
      <c r="Q99" s="77">
        <f t="shared" si="6"/>
        <v>0.42244206610446167</v>
      </c>
      <c r="R99" s="80">
        <f t="shared" si="6"/>
        <v>0.20568079052780558</v>
      </c>
      <c r="S99" s="80">
        <f t="shared" si="6"/>
        <v>0</v>
      </c>
      <c r="T99" s="78">
        <f t="shared" si="6"/>
        <v>1.0643325000000003</v>
      </c>
      <c r="U99" s="78">
        <f t="shared" si="6"/>
        <v>2.6851325000000013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-0.38249749999999999</v>
      </c>
      <c r="AA99" s="117">
        <f t="shared" si="6"/>
        <v>0.11449249999999998</v>
      </c>
      <c r="AB99" s="117">
        <f t="shared" si="6"/>
        <v>-2.44</v>
      </c>
      <c r="AC99">
        <f t="shared" si="6"/>
        <v>0.2366614522520662</v>
      </c>
      <c r="AD99">
        <f t="shared" si="6"/>
        <v>20.095568827087753</v>
      </c>
      <c r="AE99">
        <f t="shared" si="6"/>
        <v>-0.40752725000000006</v>
      </c>
      <c r="AG99">
        <f t="shared" si="6"/>
        <v>19.688041577087755</v>
      </c>
      <c r="AI99">
        <f t="shared" si="6"/>
        <v>0</v>
      </c>
      <c r="AJ99">
        <f t="shared" si="6"/>
        <v>0</v>
      </c>
      <c r="AK99">
        <f t="shared" si="6"/>
        <v>0.42174249999999985</v>
      </c>
      <c r="AL99">
        <f t="shared" si="6"/>
        <v>-0.44350000000000001</v>
      </c>
      <c r="AM99">
        <f t="shared" si="6"/>
        <v>0</v>
      </c>
      <c r="AN99">
        <f t="shared" si="6"/>
        <v>0</v>
      </c>
      <c r="AO99">
        <f t="shared" si="6"/>
        <v>1.6924999999999999E-2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11.081323611890072</v>
      </c>
      <c r="F3">
        <f>GT_Spot!T3</f>
        <v>0</v>
      </c>
      <c r="G3">
        <f>PPCL_NG!T3</f>
        <v>25.06</v>
      </c>
      <c r="H3">
        <f>PPCL_Spot!T3</f>
        <v>4.1399999999999997</v>
      </c>
      <c r="I3">
        <f>Bawana_NG!T3</f>
        <v>68.52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941.16346235891262</v>
      </c>
      <c r="P3" s="77">
        <v>75.14</v>
      </c>
      <c r="Q3" s="77">
        <v>20.179999999999996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6.2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13.500738116543067</v>
      </c>
      <c r="AD3">
        <f>SUM(B3:AB3,AI3:AR3)-AC3</f>
        <v>1520.6740478542599</v>
      </c>
      <c r="AE3">
        <f>'IDT-1'!F3</f>
        <v>-405.94</v>
      </c>
      <c r="AF3" s="26"/>
      <c r="AG3">
        <f>SUM(AD3:AF3)</f>
        <v>1114.7340478542599</v>
      </c>
      <c r="AI3" s="75">
        <f>PXIL!J3</f>
        <v>0</v>
      </c>
      <c r="AJ3" s="75">
        <f>PXIL!P3</f>
        <v>0</v>
      </c>
      <c r="AK3" s="75">
        <f>RTM_IEX!J3</f>
        <v>41.49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11.081323611890072</v>
      </c>
      <c r="F4">
        <f>GT_Spot!T4</f>
        <v>0</v>
      </c>
      <c r="G4">
        <f>PPCL_NG!T4</f>
        <v>25.06</v>
      </c>
      <c r="H4">
        <f>PPCL_Spot!T4</f>
        <v>4.1399999999999997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941.17960187971266</v>
      </c>
      <c r="P4" s="77">
        <v>75.14</v>
      </c>
      <c r="Q4" s="77">
        <v>20.179999999999996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344.7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13.480200144326107</v>
      </c>
      <c r="AD4">
        <f t="shared" ref="AD4:AD67" si="1">SUM(B4:AB4,AI4:AR4)-AC4</f>
        <v>1518.3607253472769</v>
      </c>
      <c r="AE4">
        <f>'IDT-1'!F4</f>
        <v>-413.76799999999997</v>
      </c>
      <c r="AF4" s="26"/>
      <c r="AG4">
        <f t="shared" ref="AG4:AG67" si="2">SUM(AD4:AF4)</f>
        <v>1104.5927253472769</v>
      </c>
      <c r="AI4" s="75">
        <f>PXIL!J4</f>
        <v>0</v>
      </c>
      <c r="AJ4" s="75">
        <f>PXIL!P4</f>
        <v>0</v>
      </c>
      <c r="AK4" s="75">
        <f>RTM_IEX!J4</f>
        <v>35.64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11.081323611890072</v>
      </c>
      <c r="F5">
        <f>GT_Spot!T5</f>
        <v>0</v>
      </c>
      <c r="G5">
        <f>PPCL_NG!T5</f>
        <v>25.06</v>
      </c>
      <c r="H5">
        <f>PPCL_Spot!T5</f>
        <v>4.1399999999999997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939.58674299732718</v>
      </c>
      <c r="P5" s="77">
        <v>75.14</v>
      </c>
      <c r="Q5" s="77">
        <v>20.179999999999996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344.49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</v>
      </c>
      <c r="AA5" s="117">
        <f>STOA!J5</f>
        <v>6.2</v>
      </c>
      <c r="AB5" s="117">
        <f>-STOA!P5</f>
        <v>0</v>
      </c>
      <c r="AC5">
        <f t="shared" si="0"/>
        <v>13.603196429260388</v>
      </c>
      <c r="AD5">
        <f t="shared" si="1"/>
        <v>1477.9748701799572</v>
      </c>
      <c r="AE5">
        <f>'IDT-1'!F5</f>
        <v>-396</v>
      </c>
      <c r="AF5" s="26"/>
      <c r="AG5">
        <f t="shared" si="2"/>
        <v>1081.9748701799572</v>
      </c>
      <c r="AI5" s="75">
        <f>PXIL!J5</f>
        <v>0</v>
      </c>
      <c r="AJ5" s="75">
        <f>PXIL!P5</f>
        <v>0</v>
      </c>
      <c r="AK5" s="75">
        <f>RTM_IEX!J5</f>
        <v>24.18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11.081323611890072</v>
      </c>
      <c r="F6">
        <f>GT_Spot!T6</f>
        <v>0</v>
      </c>
      <c r="G6">
        <f>PPCL_NG!T6</f>
        <v>25.06</v>
      </c>
      <c r="H6">
        <f>PPCL_Spot!T6</f>
        <v>4.1399999999999997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939.89864897871951</v>
      </c>
      <c r="P6" s="77">
        <v>75.14</v>
      </c>
      <c r="Q6" s="77">
        <v>20.179999999999996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344.46000000000004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-55</v>
      </c>
      <c r="AA6" s="117">
        <f>STOA!J6</f>
        <v>6.2</v>
      </c>
      <c r="AB6" s="117">
        <f>-STOA!P6</f>
        <v>0</v>
      </c>
      <c r="AC6">
        <f t="shared" si="0"/>
        <v>13.832440772518112</v>
      </c>
      <c r="AD6">
        <f t="shared" si="1"/>
        <v>1447.5475318180918</v>
      </c>
      <c r="AE6">
        <f>'IDT-1'!F6</f>
        <v>-376</v>
      </c>
      <c r="AF6" s="26"/>
      <c r="AG6">
        <f t="shared" si="2"/>
        <v>1071.5475318180918</v>
      </c>
      <c r="AI6" s="75">
        <f>PXIL!J6</f>
        <v>0</v>
      </c>
      <c r="AJ6" s="75">
        <f>PXIL!P6</f>
        <v>0</v>
      </c>
      <c r="AK6" s="75">
        <f>RTM_IEX!J6</f>
        <v>21.7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11.081323611890072</v>
      </c>
      <c r="F7">
        <f>GT_Spot!T7</f>
        <v>0</v>
      </c>
      <c r="G7">
        <f>PPCL_NG!T7</f>
        <v>25.06</v>
      </c>
      <c r="H7">
        <f>PPCL_Spot!T7</f>
        <v>4.1399999999999997</v>
      </c>
      <c r="I7">
        <f>Bawana_NG!T7</f>
        <v>68.52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935.55328890126589</v>
      </c>
      <c r="P7" s="77">
        <v>75.14</v>
      </c>
      <c r="Q7" s="77">
        <v>20.179999999999996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343.81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-97</v>
      </c>
      <c r="AA7" s="117">
        <f>STOA!J7</f>
        <v>6.2</v>
      </c>
      <c r="AB7" s="117">
        <f>-STOA!P7</f>
        <v>0</v>
      </c>
      <c r="AC7">
        <f t="shared" si="0"/>
        <v>14.017570959768719</v>
      </c>
      <c r="AD7">
        <f t="shared" si="1"/>
        <v>1384.0270415533871</v>
      </c>
      <c r="AE7">
        <f>'IDT-1'!F7</f>
        <v>-349</v>
      </c>
      <c r="AF7" s="26"/>
      <c r="AG7">
        <f t="shared" si="2"/>
        <v>1035.0270415533871</v>
      </c>
      <c r="AI7" s="75">
        <f>PXIL!J7</f>
        <v>0</v>
      </c>
      <c r="AJ7" s="75">
        <f>PXIL!P7</f>
        <v>0</v>
      </c>
      <c r="AK7" s="75">
        <f>RTM_IEX!J7</f>
        <v>5.36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11.081323611890072</v>
      </c>
      <c r="F8">
        <f>GT_Spot!T8</f>
        <v>0</v>
      </c>
      <c r="G8">
        <f>PPCL_NG!T8</f>
        <v>25.06</v>
      </c>
      <c r="H8">
        <f>PPCL_Spot!T8</f>
        <v>4.1399999999999997</v>
      </c>
      <c r="I8">
        <f>Bawana_NG!T8</f>
        <v>69.169999999999987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936.03912495526538</v>
      </c>
      <c r="P8" s="77">
        <v>75.14</v>
      </c>
      <c r="Q8" s="77">
        <v>20.179999999999996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343.68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-127</v>
      </c>
      <c r="AA8" s="117">
        <f>STOA!J8</f>
        <v>6.2</v>
      </c>
      <c r="AB8" s="117">
        <f>-STOA!P8</f>
        <v>0</v>
      </c>
      <c r="AC8">
        <f t="shared" si="0"/>
        <v>14.525086142709778</v>
      </c>
      <c r="AD8">
        <f t="shared" si="1"/>
        <v>1380.9253624244459</v>
      </c>
      <c r="AE8">
        <f>'IDT-1'!F8</f>
        <v>-331</v>
      </c>
      <c r="AF8" s="26"/>
      <c r="AG8">
        <f t="shared" si="2"/>
        <v>1049.9253624244459</v>
      </c>
      <c r="AI8" s="75">
        <f>PXIL!J8</f>
        <v>0</v>
      </c>
      <c r="AJ8" s="75">
        <f>PXIL!P8</f>
        <v>0</v>
      </c>
      <c r="AK8" s="75">
        <f>RTM_IEX!J8</f>
        <v>31.76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11.081323611890072</v>
      </c>
      <c r="F9">
        <f>GT_Spot!T9</f>
        <v>0</v>
      </c>
      <c r="G9">
        <f>PPCL_NG!T9</f>
        <v>25.06</v>
      </c>
      <c r="H9">
        <f>PPCL_Spot!T9</f>
        <v>3.71</v>
      </c>
      <c r="I9">
        <f>Bawana_NG!T9</f>
        <v>68.739999999999981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942.57942496743215</v>
      </c>
      <c r="P9" s="77">
        <v>75.14</v>
      </c>
      <c r="Q9" s="77">
        <v>20.179999999999996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352.33999999999992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-183</v>
      </c>
      <c r="AA9" s="117">
        <f>STOA!J9</f>
        <v>6.2</v>
      </c>
      <c r="AB9" s="117">
        <f>-STOA!P9</f>
        <v>0</v>
      </c>
      <c r="AC9">
        <f t="shared" si="0"/>
        <v>15.711743924059782</v>
      </c>
      <c r="AD9">
        <f t="shared" si="1"/>
        <v>1402.0890046552624</v>
      </c>
      <c r="AE9">
        <f>'IDT-1'!F9</f>
        <v>-297</v>
      </c>
      <c r="AF9" s="26"/>
      <c r="AG9">
        <f t="shared" si="2"/>
        <v>1105.0890046552624</v>
      </c>
      <c r="AI9" s="75">
        <f>PXIL!J9</f>
        <v>0</v>
      </c>
      <c r="AJ9" s="75">
        <f>PXIL!P9</f>
        <v>0</v>
      </c>
      <c r="AK9" s="75">
        <f>RTM_IEX!J9</f>
        <v>95.77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11.081323611890072</v>
      </c>
      <c r="F10">
        <f>GT_Spot!T10</f>
        <v>0</v>
      </c>
      <c r="G10">
        <f>PPCL_NG!T10</f>
        <v>25.06</v>
      </c>
      <c r="H10">
        <f>PPCL_Spot!T10</f>
        <v>4.1399999999999997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935.54868185581824</v>
      </c>
      <c r="P10" s="77">
        <v>75.14</v>
      </c>
      <c r="Q10" s="77">
        <v>20.179999999999996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352.1699999999999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-225</v>
      </c>
      <c r="AA10" s="117">
        <f>STOA!J10</f>
        <v>6.2</v>
      </c>
      <c r="AB10" s="117">
        <f>-STOA!P10</f>
        <v>0</v>
      </c>
      <c r="AC10">
        <f t="shared" si="0"/>
        <v>15.946282740609783</v>
      </c>
      <c r="AD10">
        <f t="shared" si="1"/>
        <v>1344.1337227270985</v>
      </c>
      <c r="AE10">
        <f>'IDT-1'!F10</f>
        <v>-265</v>
      </c>
      <c r="AF10" s="26"/>
      <c r="AG10">
        <f t="shared" si="2"/>
        <v>1079.1337227270985</v>
      </c>
      <c r="AI10" s="75">
        <f>PXIL!J10</f>
        <v>0</v>
      </c>
      <c r="AJ10" s="75">
        <f>PXIL!P10</f>
        <v>0</v>
      </c>
      <c r="AK10" s="75">
        <f>RTM_IEX!J10</f>
        <v>87.04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11.081323611890072</v>
      </c>
      <c r="F11">
        <f>GT_Spot!T11</f>
        <v>0</v>
      </c>
      <c r="G11">
        <f>PPCL_NG!T11</f>
        <v>25.06</v>
      </c>
      <c r="H11">
        <f>PPCL_Spot!T11</f>
        <v>4.29</v>
      </c>
      <c r="I11">
        <f>Bawana_NG!T11</f>
        <v>68.739999999999981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933.59967622670547</v>
      </c>
      <c r="P11" s="77">
        <v>75.14</v>
      </c>
      <c r="Q11" s="77">
        <v>20.179999999999996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352.01999999999992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-268</v>
      </c>
      <c r="AA11" s="117">
        <f>STOA!J11</f>
        <v>6.11</v>
      </c>
      <c r="AB11" s="117">
        <f>-STOA!P11</f>
        <v>0</v>
      </c>
      <c r="AC11">
        <f t="shared" si="0"/>
        <v>15.716274974527989</v>
      </c>
      <c r="AD11">
        <f t="shared" si="1"/>
        <v>1231.8447248640675</v>
      </c>
      <c r="AE11">
        <f>'IDT-1'!F11</f>
        <v>-235</v>
      </c>
      <c r="AF11" s="26"/>
      <c r="AG11">
        <f t="shared" si="2"/>
        <v>996.84472486406753</v>
      </c>
      <c r="AI11" s="75">
        <f>PXIL!J11</f>
        <v>0</v>
      </c>
      <c r="AJ11" s="75">
        <f>PXIL!P11</f>
        <v>0</v>
      </c>
      <c r="AK11" s="75">
        <f>RTM_IEX!J11</f>
        <v>19.34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11.081323611890072</v>
      </c>
      <c r="F12">
        <f>GT_Spot!T12</f>
        <v>0</v>
      </c>
      <c r="G12">
        <f>PPCL_NG!T12</f>
        <v>25.06</v>
      </c>
      <c r="H12">
        <f>PPCL_Spot!T12</f>
        <v>4.29</v>
      </c>
      <c r="I12">
        <f>Bawana_NG!T12</f>
        <v>68.739999999999981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934.32806174793279</v>
      </c>
      <c r="P12" s="77">
        <v>75.14</v>
      </c>
      <c r="Q12" s="77">
        <v>20.179999999999996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351.93999999999994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-301</v>
      </c>
      <c r="AA12" s="117">
        <f>STOA!J12</f>
        <v>6.11</v>
      </c>
      <c r="AB12" s="117">
        <f>-STOA!P12</f>
        <v>0</v>
      </c>
      <c r="AC12">
        <f t="shared" si="0"/>
        <v>16.270334975347229</v>
      </c>
      <c r="AD12">
        <f t="shared" si="1"/>
        <v>1227.9590503844754</v>
      </c>
      <c r="AE12">
        <f>'IDT-1'!F12</f>
        <v>-211</v>
      </c>
      <c r="AF12" s="26"/>
      <c r="AG12">
        <f t="shared" si="2"/>
        <v>1016.9590503844754</v>
      </c>
      <c r="AI12" s="75">
        <f>PXIL!J12</f>
        <v>0</v>
      </c>
      <c r="AJ12" s="75">
        <f>PXIL!P12</f>
        <v>0</v>
      </c>
      <c r="AK12" s="75">
        <f>RTM_IEX!J12</f>
        <v>48.36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11.081323611890072</v>
      </c>
      <c r="F13">
        <f>GT_Spot!T13</f>
        <v>0</v>
      </c>
      <c r="G13">
        <f>PPCL_NG!T13</f>
        <v>25.06</v>
      </c>
      <c r="H13">
        <f>PPCL_Spot!T13</f>
        <v>4.29</v>
      </c>
      <c r="I13">
        <f>Bawana_NG!T13</f>
        <v>68.52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933.48164332668352</v>
      </c>
      <c r="P13" s="77">
        <v>75.14</v>
      </c>
      <c r="Q13" s="77">
        <v>20.179999999999996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351.88999999999993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-339</v>
      </c>
      <c r="AA13" s="117">
        <f>STOA!J13</f>
        <v>6.11</v>
      </c>
      <c r="AB13" s="117">
        <f>-STOA!P13</f>
        <v>0</v>
      </c>
      <c r="AC13">
        <f t="shared" si="0"/>
        <v>16.640383339083659</v>
      </c>
      <c r="AD13">
        <f t="shared" si="1"/>
        <v>1193.3025835994899</v>
      </c>
      <c r="AE13">
        <f>'IDT-1'!F13</f>
        <v>-182</v>
      </c>
      <c r="AF13" s="26"/>
      <c r="AG13">
        <f t="shared" si="2"/>
        <v>1011.3025835994899</v>
      </c>
      <c r="AI13" s="75">
        <f>PXIL!J13</f>
        <v>0</v>
      </c>
      <c r="AJ13" s="75">
        <f>PXIL!P13</f>
        <v>0</v>
      </c>
      <c r="AK13" s="75">
        <f>RTM_IEX!J13</f>
        <v>53.19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11.081323611890072</v>
      </c>
      <c r="F14">
        <f>GT_Spot!T14</f>
        <v>0</v>
      </c>
      <c r="G14">
        <f>PPCL_NG!T14</f>
        <v>25.06</v>
      </c>
      <c r="H14">
        <f>PPCL_Spot!T14</f>
        <v>4.29</v>
      </c>
      <c r="I14">
        <f>Bawana_NG!T14</f>
        <v>69.169999999999987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933.51025825588351</v>
      </c>
      <c r="P14" s="77">
        <v>75.14</v>
      </c>
      <c r="Q14" s="77">
        <v>20.179999999999996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357.03999999999991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-389</v>
      </c>
      <c r="AA14" s="117">
        <f>STOA!J14</f>
        <v>6.11</v>
      </c>
      <c r="AB14" s="117">
        <f>-STOA!P14</f>
        <v>0</v>
      </c>
      <c r="AC14">
        <f t="shared" si="0"/>
        <v>17.135581526570387</v>
      </c>
      <c r="AD14">
        <f t="shared" si="1"/>
        <v>1148.6360003412033</v>
      </c>
      <c r="AE14">
        <f>'IDT-1'!F14</f>
        <v>-145</v>
      </c>
      <c r="AF14" s="26"/>
      <c r="AG14">
        <f t="shared" si="2"/>
        <v>1003.6360003412033</v>
      </c>
      <c r="AI14" s="75">
        <f>PXIL!J14</f>
        <v>0</v>
      </c>
      <c r="AJ14" s="75">
        <f>PXIL!P14</f>
        <v>0</v>
      </c>
      <c r="AK14" s="75">
        <f>RTM_IEX!J14</f>
        <v>53.19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11.083110504774897</v>
      </c>
      <c r="F15">
        <f>GT_Spot!T15</f>
        <v>0</v>
      </c>
      <c r="G15">
        <f>PPCL_NG!T15</f>
        <v>25.06</v>
      </c>
      <c r="H15">
        <f>PPCL_Spot!T15</f>
        <v>3.71</v>
      </c>
      <c r="I15">
        <f>Bawana_NG!T15</f>
        <v>68.739999999999981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931.99504818934372</v>
      </c>
      <c r="P15" s="77">
        <v>75.14</v>
      </c>
      <c r="Q15" s="77">
        <v>20.179999999999996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356.02999999999992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-389</v>
      </c>
      <c r="AA15" s="117">
        <f>STOA!J15</f>
        <v>6.02</v>
      </c>
      <c r="AB15" s="117">
        <f>-STOA!P15</f>
        <v>0</v>
      </c>
      <c r="AC15">
        <f t="shared" si="0"/>
        <v>16.720719402642224</v>
      </c>
      <c r="AD15">
        <f t="shared" si="1"/>
        <v>1101.9074392914765</v>
      </c>
      <c r="AE15">
        <f>'IDT-1'!F15</f>
        <v>-152</v>
      </c>
      <c r="AF15" s="26"/>
      <c r="AG15">
        <f t="shared" si="2"/>
        <v>949.90743929147652</v>
      </c>
      <c r="AI15" s="75">
        <f>PXIL!J15</f>
        <v>0</v>
      </c>
      <c r="AJ15" s="75">
        <f>PXIL!P15</f>
        <v>0</v>
      </c>
      <c r="AK15" s="75">
        <f>RTM_IEX!J15</f>
        <v>9.67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11.083110504774897</v>
      </c>
      <c r="F16">
        <f>GT_Spot!T16</f>
        <v>0</v>
      </c>
      <c r="G16">
        <f>PPCL_NG!T16</f>
        <v>25.06</v>
      </c>
      <c r="H16">
        <f>PPCL_Spot!T16</f>
        <v>4.29</v>
      </c>
      <c r="I16">
        <f>Bawana_NG!T16</f>
        <v>68.739999999999981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931.9907732381439</v>
      </c>
      <c r="P16" s="77">
        <v>75.14</v>
      </c>
      <c r="Q16" s="77">
        <v>20.179999999999996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355.84999999999991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-425</v>
      </c>
      <c r="AA16" s="117">
        <f>STOA!J16</f>
        <v>6.02</v>
      </c>
      <c r="AB16" s="117">
        <f>-STOA!P16</f>
        <v>0</v>
      </c>
      <c r="AC16">
        <f t="shared" si="0"/>
        <v>17.511886373870698</v>
      </c>
      <c r="AD16">
        <f t="shared" si="1"/>
        <v>1118.7019973690481</v>
      </c>
      <c r="AE16">
        <f>'IDT-1'!F16</f>
        <v>-128</v>
      </c>
      <c r="AF16" s="26"/>
      <c r="AG16">
        <f t="shared" si="2"/>
        <v>990.70199736904806</v>
      </c>
      <c r="AI16" s="75">
        <f>PXIL!J16</f>
        <v>0</v>
      </c>
      <c r="AJ16" s="75">
        <f>PXIL!P16</f>
        <v>0</v>
      </c>
      <c r="AK16" s="75">
        <f>RTM_IEX!J16</f>
        <v>62.86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11.083110504774897</v>
      </c>
      <c r="F17">
        <f>GT_Spot!T17</f>
        <v>0</v>
      </c>
      <c r="G17">
        <f>PPCL_NG!T17</f>
        <v>25.06</v>
      </c>
      <c r="H17">
        <f>PPCL_Spot!T17</f>
        <v>4.29</v>
      </c>
      <c r="I17">
        <f>Bawana_NG!T17</f>
        <v>68.739999999999981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931.97114417414389</v>
      </c>
      <c r="P17" s="77">
        <v>75.14</v>
      </c>
      <c r="Q17" s="77">
        <v>20.179999999999996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355.63999999999993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-456</v>
      </c>
      <c r="AA17" s="117">
        <f>STOA!J17</f>
        <v>6.02</v>
      </c>
      <c r="AB17" s="117">
        <f>-STOA!P17</f>
        <v>0</v>
      </c>
      <c r="AC17">
        <f t="shared" si="0"/>
        <v>17.69999159129555</v>
      </c>
      <c r="AD17">
        <f t="shared" si="1"/>
        <v>1077.6142630876232</v>
      </c>
      <c r="AE17">
        <f>'IDT-1'!F17</f>
        <v>-107.831</v>
      </c>
      <c r="AF17" s="26"/>
      <c r="AG17">
        <f t="shared" si="2"/>
        <v>969.78326308762314</v>
      </c>
      <c r="AI17" s="75">
        <f>PXIL!J17</f>
        <v>0</v>
      </c>
      <c r="AJ17" s="75">
        <f>PXIL!P17</f>
        <v>0</v>
      </c>
      <c r="AK17" s="75">
        <f>RTM_IEX!J17</f>
        <v>53.19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11.083110504774897</v>
      </c>
      <c r="F18">
        <f>GT_Spot!T18</f>
        <v>0</v>
      </c>
      <c r="G18">
        <f>PPCL_NG!T18</f>
        <v>25.06</v>
      </c>
      <c r="H18">
        <f>PPCL_Spot!T18</f>
        <v>4.29</v>
      </c>
      <c r="I18">
        <f>Bawana_NG!T18</f>
        <v>68.739999999999981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931.93860343214385</v>
      </c>
      <c r="P18" s="77">
        <v>75.14</v>
      </c>
      <c r="Q18" s="77">
        <v>20.179999999999996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355.38999999999993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-473</v>
      </c>
      <c r="AA18" s="117">
        <f>STOA!J18</f>
        <v>6.02</v>
      </c>
      <c r="AB18" s="117">
        <f>-STOA!P18</f>
        <v>0</v>
      </c>
      <c r="AC18">
        <f t="shared" si="0"/>
        <v>17.848433400643273</v>
      </c>
      <c r="AD18">
        <f t="shared" si="1"/>
        <v>1060.1832805362756</v>
      </c>
      <c r="AE18">
        <f>'IDT-1'!F18</f>
        <v>-102.065</v>
      </c>
      <c r="AF18" s="26"/>
      <c r="AG18">
        <f t="shared" si="2"/>
        <v>958.11828053627551</v>
      </c>
      <c r="AI18" s="75">
        <f>PXIL!J18</f>
        <v>0</v>
      </c>
      <c r="AJ18" s="75">
        <f>PXIL!P18</f>
        <v>0</v>
      </c>
      <c r="AK18" s="75">
        <f>RTM_IEX!J18</f>
        <v>53.19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11.083110504774897</v>
      </c>
      <c r="F19">
        <f>GT_Spot!T19</f>
        <v>0</v>
      </c>
      <c r="G19">
        <f>PPCL_NG!T19</f>
        <v>25.06</v>
      </c>
      <c r="H19">
        <f>PPCL_Spot!T19</f>
        <v>4.29</v>
      </c>
      <c r="I19">
        <f>Bawana_NG!T19</f>
        <v>68.52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930.95781721534388</v>
      </c>
      <c r="P19" s="77">
        <v>75.14</v>
      </c>
      <c r="Q19" s="77">
        <v>20.179999999999996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364.25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-495</v>
      </c>
      <c r="AA19" s="117">
        <f>STOA!J19</f>
        <v>5.92</v>
      </c>
      <c r="AB19" s="117">
        <f>-STOA!P19</f>
        <v>0</v>
      </c>
      <c r="AC19">
        <f t="shared" si="0"/>
        <v>17.88050528742373</v>
      </c>
      <c r="AD19">
        <f t="shared" si="1"/>
        <v>1019.6004224326952</v>
      </c>
      <c r="AE19">
        <f>'IDT-1'!F19</f>
        <v>-96.875</v>
      </c>
      <c r="AF19" s="26"/>
      <c r="AG19">
        <f t="shared" si="2"/>
        <v>922.72542243269515</v>
      </c>
      <c r="AI19" s="75">
        <f>PXIL!J19</f>
        <v>0</v>
      </c>
      <c r="AJ19" s="75">
        <f>PXIL!P19</f>
        <v>0</v>
      </c>
      <c r="AK19" s="75">
        <f>RTM_IEX!J19</f>
        <v>27.08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11.083110504774897</v>
      </c>
      <c r="F20">
        <f>GT_Spot!T20</f>
        <v>0</v>
      </c>
      <c r="G20">
        <f>PPCL_NG!T20</f>
        <v>25.06</v>
      </c>
      <c r="H20">
        <f>PPCL_Spot!T20</f>
        <v>4.29</v>
      </c>
      <c r="I20">
        <f>Bawana_NG!T20</f>
        <v>69.169999999999987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933.81048441974372</v>
      </c>
      <c r="P20" s="77">
        <v>75.14</v>
      </c>
      <c r="Q20" s="77">
        <v>20.179999999999996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364.53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-503</v>
      </c>
      <c r="AA20" s="117">
        <f>STOA!J20</f>
        <v>5.92</v>
      </c>
      <c r="AB20" s="117">
        <f>-STOA!P20</f>
        <v>0</v>
      </c>
      <c r="AC20">
        <f t="shared" si="0"/>
        <v>18.299769779000012</v>
      </c>
      <c r="AD20">
        <f t="shared" si="1"/>
        <v>1050.7538251455187</v>
      </c>
      <c r="AE20">
        <f>'IDT-1'!F20</f>
        <v>-94.567999999999998</v>
      </c>
      <c r="AF20" s="26"/>
      <c r="AG20">
        <f t="shared" si="2"/>
        <v>956.18582514551872</v>
      </c>
      <c r="AI20" s="75">
        <f>PXIL!J20</f>
        <v>0</v>
      </c>
      <c r="AJ20" s="75">
        <f>PXIL!P20</f>
        <v>0</v>
      </c>
      <c r="AK20" s="75">
        <f>RTM_IEX!J20</f>
        <v>62.87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11.083110504774897</v>
      </c>
      <c r="F21">
        <f>GT_Spot!T21</f>
        <v>0</v>
      </c>
      <c r="G21">
        <f>PPCL_NG!T21</f>
        <v>25.06</v>
      </c>
      <c r="H21">
        <f>PPCL_Spot!T21</f>
        <v>3.71</v>
      </c>
      <c r="I21">
        <f>Bawana_NG!T21</f>
        <v>68.739999999999981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937.7215478097437</v>
      </c>
      <c r="P21" s="77">
        <v>75.14</v>
      </c>
      <c r="Q21" s="77">
        <v>20.179999999999996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364.84999999999997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-510</v>
      </c>
      <c r="AA21" s="117">
        <f>STOA!J21</f>
        <v>5.92</v>
      </c>
      <c r="AB21" s="117">
        <f>-STOA!P21</f>
        <v>0</v>
      </c>
      <c r="AC21">
        <f t="shared" si="0"/>
        <v>17.922102029487377</v>
      </c>
      <c r="AD21">
        <f t="shared" si="1"/>
        <v>994.1525562850311</v>
      </c>
      <c r="AE21">
        <f>'IDT-1'!F21</f>
        <v>-91.108999999999995</v>
      </c>
      <c r="AF21" s="26"/>
      <c r="AG21">
        <f t="shared" si="2"/>
        <v>903.04355628503106</v>
      </c>
      <c r="AI21" s="75">
        <f>PXIL!J21</f>
        <v>0</v>
      </c>
      <c r="AJ21" s="75">
        <f>PXIL!P21</f>
        <v>0</v>
      </c>
      <c r="AK21" s="75">
        <f>RTM_IEX!J21</f>
        <v>9.67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11.083110504774897</v>
      </c>
      <c r="F22">
        <f>GT_Spot!T22</f>
        <v>0</v>
      </c>
      <c r="G22">
        <f>PPCL_NG!T22</f>
        <v>25.06</v>
      </c>
      <c r="H22">
        <f>PPCL_Spot!T22</f>
        <v>4.57</v>
      </c>
      <c r="I22">
        <f>Bawana_NG!T22</f>
        <v>68.739999999999981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944.60857794934373</v>
      </c>
      <c r="P22" s="77">
        <v>75.14</v>
      </c>
      <c r="Q22" s="77">
        <v>20.179999999999996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-517</v>
      </c>
      <c r="AA22" s="117">
        <f>STOA!J22</f>
        <v>5.92</v>
      </c>
      <c r="AB22" s="117">
        <f>-STOA!P22</f>
        <v>0</v>
      </c>
      <c r="AC22">
        <f t="shared" si="0"/>
        <v>18.391310787371225</v>
      </c>
      <c r="AD22">
        <f t="shared" si="1"/>
        <v>1032.9403776667477</v>
      </c>
      <c r="AE22">
        <f>'IDT-1'!F22</f>
        <v>-85.341999999999999</v>
      </c>
      <c r="AF22" s="26"/>
      <c r="AG22">
        <f t="shared" si="2"/>
        <v>947.59837766674775</v>
      </c>
      <c r="AI22" s="75">
        <f>PXIL!J22</f>
        <v>0</v>
      </c>
      <c r="AJ22" s="75">
        <f>PXIL!P22</f>
        <v>0</v>
      </c>
      <c r="AK22" s="75">
        <f>RTM_IEX!J22</f>
        <v>58.03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11.083110504774897</v>
      </c>
      <c r="F23">
        <f>GT_Spot!T23</f>
        <v>0</v>
      </c>
      <c r="G23">
        <f>PPCL_NG!T23</f>
        <v>25.06</v>
      </c>
      <c r="H23">
        <f>PPCL_Spot!T23</f>
        <v>4.29</v>
      </c>
      <c r="I23">
        <f>Bawana_NG!T23</f>
        <v>68.739999999999981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946.3134664149261</v>
      </c>
      <c r="P23" s="77">
        <v>75.14</v>
      </c>
      <c r="Q23" s="77">
        <v>20.179999999999996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354.82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-497</v>
      </c>
      <c r="AA23" s="117">
        <f>STOA!J23</f>
        <v>5.83</v>
      </c>
      <c r="AB23" s="117">
        <f>-STOA!P23</f>
        <v>0</v>
      </c>
      <c r="AC23">
        <f t="shared" si="0"/>
        <v>18.223911255424444</v>
      </c>
      <c r="AD23">
        <f t="shared" si="1"/>
        <v>1054.2626656642769</v>
      </c>
      <c r="AE23">
        <f>'IDT-1'!F23</f>
        <v>-114</v>
      </c>
      <c r="AF23" s="26"/>
      <c r="AG23">
        <f t="shared" si="2"/>
        <v>940.26266566427694</v>
      </c>
      <c r="AI23" s="75">
        <f>PXIL!J23</f>
        <v>0</v>
      </c>
      <c r="AJ23" s="75">
        <f>PXIL!P23</f>
        <v>0</v>
      </c>
      <c r="AK23" s="75">
        <f>RTM_IEX!J23</f>
        <v>58.03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11.083110504774897</v>
      </c>
      <c r="F24">
        <f>GT_Spot!T24</f>
        <v>0</v>
      </c>
      <c r="G24">
        <f>PPCL_NG!T24</f>
        <v>25.06</v>
      </c>
      <c r="H24">
        <f>PPCL_Spot!T24</f>
        <v>4.29</v>
      </c>
      <c r="I24">
        <f>Bawana_NG!T24</f>
        <v>68.52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947.77165373534376</v>
      </c>
      <c r="P24" s="77">
        <v>75.14</v>
      </c>
      <c r="Q24" s="77">
        <v>20.179999999999996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354.65999999999997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-503</v>
      </c>
      <c r="AA24" s="117">
        <f>STOA!J24</f>
        <v>5.83</v>
      </c>
      <c r="AB24" s="117">
        <f>-STOA!P24</f>
        <v>0</v>
      </c>
      <c r="AC24">
        <f t="shared" si="0"/>
        <v>18.329172068977293</v>
      </c>
      <c r="AD24">
        <f t="shared" si="1"/>
        <v>1054.0655921711418</v>
      </c>
      <c r="AE24">
        <f>'IDT-1'!F24</f>
        <v>-109</v>
      </c>
      <c r="AF24" s="26"/>
      <c r="AG24">
        <f t="shared" si="2"/>
        <v>945.06559217114182</v>
      </c>
      <c r="AI24" s="75">
        <f>PXIL!J24</f>
        <v>0</v>
      </c>
      <c r="AJ24" s="75">
        <f>PXIL!P24</f>
        <v>0</v>
      </c>
      <c r="AK24" s="75">
        <f>RTM_IEX!J24</f>
        <v>62.86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11.083110504774897</v>
      </c>
      <c r="F25">
        <f>GT_Spot!T25</f>
        <v>0</v>
      </c>
      <c r="G25">
        <f>PPCL_NG!T25</f>
        <v>25.06</v>
      </c>
      <c r="H25">
        <f>PPCL_Spot!T25</f>
        <v>4.29</v>
      </c>
      <c r="I25">
        <f>Bawana_NG!T25</f>
        <v>68.52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965.51240457301355</v>
      </c>
      <c r="P25" s="77">
        <v>75.14</v>
      </c>
      <c r="Q25" s="77">
        <v>20.179999999999996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354.65999999999997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-547</v>
      </c>
      <c r="AA25" s="117">
        <f>STOA!J25</f>
        <v>5.83</v>
      </c>
      <c r="AB25" s="117">
        <f>-STOA!P25</f>
        <v>0</v>
      </c>
      <c r="AC25">
        <f t="shared" si="0"/>
        <v>18.876016287325381</v>
      </c>
      <c r="AD25">
        <f t="shared" si="1"/>
        <v>1027.2694987904631</v>
      </c>
      <c r="AE25">
        <f>'IDT-1'!F25</f>
        <v>-76</v>
      </c>
      <c r="AF25" s="26"/>
      <c r="AG25">
        <f t="shared" si="2"/>
        <v>951.2694987904631</v>
      </c>
      <c r="AI25" s="75">
        <f>PXIL!J25</f>
        <v>0</v>
      </c>
      <c r="AJ25" s="75">
        <f>PXIL!P25</f>
        <v>0</v>
      </c>
      <c r="AK25" s="75">
        <f>RTM_IEX!J25</f>
        <v>62.87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11.083110504774897</v>
      </c>
      <c r="F26">
        <f>GT_Spot!T26</f>
        <v>0</v>
      </c>
      <c r="G26">
        <f>PPCL_NG!T26</f>
        <v>25.06</v>
      </c>
      <c r="H26">
        <f>PPCL_Spot!T26</f>
        <v>4.57</v>
      </c>
      <c r="I26">
        <f>Bawana_NG!T26</f>
        <v>68.95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973.08312964870879</v>
      </c>
      <c r="P26" s="77">
        <v>75.14</v>
      </c>
      <c r="Q26" s="77">
        <v>20.179999999999996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354.82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-556</v>
      </c>
      <c r="AA26" s="117">
        <f>STOA!J26</f>
        <v>5.83</v>
      </c>
      <c r="AB26" s="117">
        <f>-STOA!P26</f>
        <v>0</v>
      </c>
      <c r="AC26">
        <f t="shared" si="0"/>
        <v>19.030109815691254</v>
      </c>
      <c r="AD26">
        <f t="shared" si="1"/>
        <v>1026.5461303377926</v>
      </c>
      <c r="AE26">
        <f>'IDT-1'!F26</f>
        <v>-67</v>
      </c>
      <c r="AF26" s="26"/>
      <c r="AG26">
        <f t="shared" si="2"/>
        <v>959.54613033779265</v>
      </c>
      <c r="AI26" s="75">
        <f>PXIL!J26</f>
        <v>0</v>
      </c>
      <c r="AJ26" s="75">
        <f>PXIL!P26</f>
        <v>0</v>
      </c>
      <c r="AK26" s="75">
        <f>RTM_IEX!J26</f>
        <v>62.86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11.083110504774897</v>
      </c>
      <c r="F27">
        <f>GT_Spot!T27</f>
        <v>0</v>
      </c>
      <c r="G27">
        <f>PPCL_NG!T27</f>
        <v>25.06</v>
      </c>
      <c r="H27">
        <f>PPCL_Spot!T27</f>
        <v>4.57</v>
      </c>
      <c r="I27">
        <f>Bawana_NG!T27</f>
        <v>68.52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972.9916062680777</v>
      </c>
      <c r="P27" s="77">
        <v>75.14</v>
      </c>
      <c r="Q27" s="77">
        <v>20.179999999999996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353.78000000000003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-526</v>
      </c>
      <c r="AA27" s="117">
        <f>STOA!J27</f>
        <v>5.65</v>
      </c>
      <c r="AB27" s="117">
        <f>-STOA!P27</f>
        <v>0</v>
      </c>
      <c r="AC27">
        <f t="shared" si="0"/>
        <v>18.237864584275844</v>
      </c>
      <c r="AD27">
        <f t="shared" si="1"/>
        <v>997.57685218857694</v>
      </c>
      <c r="AE27">
        <f>'IDT-1'!F27</f>
        <v>-84</v>
      </c>
      <c r="AF27" s="26"/>
      <c r="AG27">
        <f t="shared" si="2"/>
        <v>913.57685218857694</v>
      </c>
      <c r="AI27" s="75">
        <f>PXIL!J27</f>
        <v>0</v>
      </c>
      <c r="AJ27" s="75">
        <f>PXIL!P27</f>
        <v>0</v>
      </c>
      <c r="AK27" s="75">
        <f>RTM_IEX!J27</f>
        <v>4.84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11.083110504774897</v>
      </c>
      <c r="F28">
        <f>GT_Spot!T28</f>
        <v>0</v>
      </c>
      <c r="G28">
        <f>PPCL_NG!T28</f>
        <v>25.06</v>
      </c>
      <c r="H28">
        <f>PPCL_Spot!T28</f>
        <v>4.57</v>
      </c>
      <c r="I28">
        <f>Bawana_NG!T28</f>
        <v>68.52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981.57030272955774</v>
      </c>
      <c r="P28" s="77">
        <v>75.14</v>
      </c>
      <c r="Q28" s="77">
        <v>20.179999999999996</v>
      </c>
      <c r="R28" s="80">
        <v>0.27999999999999997</v>
      </c>
      <c r="S28" s="80">
        <v>0</v>
      </c>
      <c r="T28" s="78">
        <f>SUMPRODUCT(LTA!F28:AJ28,LTA!F$101:AJ$101,LTA!F$105:AJ$105)</f>
        <v>0.01</v>
      </c>
      <c r="U28" s="78">
        <f>SUMPRODUCT(LTA!F28:AJ28,LTA!F$102:AJ$102,LTA!F$105:AJ$105)</f>
        <v>357.28000000000003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-539</v>
      </c>
      <c r="AA28" s="117">
        <f>STOA!J28</f>
        <v>5.65</v>
      </c>
      <c r="AB28" s="117">
        <f>-STOA!P28</f>
        <v>0</v>
      </c>
      <c r="AC28">
        <f t="shared" si="0"/>
        <v>19.015292770925406</v>
      </c>
      <c r="AD28">
        <f t="shared" si="1"/>
        <v>1059.028120463407</v>
      </c>
      <c r="AE28">
        <f>'IDT-1'!F28</f>
        <v>-80</v>
      </c>
      <c r="AF28" s="26"/>
      <c r="AG28">
        <f t="shared" si="2"/>
        <v>979.02812046340705</v>
      </c>
      <c r="AI28" s="75">
        <f>PXIL!J28</f>
        <v>0</v>
      </c>
      <c r="AJ28" s="75">
        <f>PXIL!P28</f>
        <v>0</v>
      </c>
      <c r="AK28" s="75">
        <f>RTM_IEX!J28</f>
        <v>67.7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11.083110504774897</v>
      </c>
      <c r="F29">
        <f>GT_Spot!T29</f>
        <v>0</v>
      </c>
      <c r="G29">
        <f>PPCL_NG!T29</f>
        <v>25.06</v>
      </c>
      <c r="H29">
        <f>PPCL_Spot!T29</f>
        <v>4.57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984.12056940198977</v>
      </c>
      <c r="P29" s="77">
        <v>75.14</v>
      </c>
      <c r="Q29" s="77">
        <v>20.179999999999996</v>
      </c>
      <c r="R29" s="80">
        <v>3.9930296127562643</v>
      </c>
      <c r="S29" s="80">
        <v>0</v>
      </c>
      <c r="T29" s="78">
        <f>SUMPRODUCT(LTA!F29:AJ29,LTA!F$101:AJ$101,LTA!F$105:AJ$105)</f>
        <v>0.28999999999999998</v>
      </c>
      <c r="U29" s="78">
        <f>SUMPRODUCT(LTA!F29:AJ29,LTA!F$102:AJ$102,LTA!F$105:AJ$105)</f>
        <v>363.84000000000003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-550</v>
      </c>
      <c r="AA29" s="117">
        <f>STOA!J29</f>
        <v>5.65</v>
      </c>
      <c r="AB29" s="117">
        <f>-STOA!P29</f>
        <v>0</v>
      </c>
      <c r="AC29">
        <f t="shared" si="0"/>
        <v>19.228261180979214</v>
      </c>
      <c r="AD29">
        <f t="shared" si="1"/>
        <v>1060.918448338542</v>
      </c>
      <c r="AE29">
        <f>'IDT-1'!F29</f>
        <v>-75</v>
      </c>
      <c r="AF29" s="26"/>
      <c r="AG29">
        <f t="shared" si="2"/>
        <v>985.91844833854202</v>
      </c>
      <c r="AI29" s="75">
        <f>PXIL!J29</f>
        <v>0</v>
      </c>
      <c r="AJ29" s="75">
        <f>PXIL!P29</f>
        <v>0</v>
      </c>
      <c r="AK29" s="75">
        <f>RTM_IEX!J29</f>
        <v>67.7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11.083110504774897</v>
      </c>
      <c r="F30">
        <f>GT_Spot!T30</f>
        <v>0</v>
      </c>
      <c r="G30">
        <f>PPCL_NG!T30</f>
        <v>25.06</v>
      </c>
      <c r="H30">
        <f>PPCL_Spot!T30</f>
        <v>4.57</v>
      </c>
      <c r="I30">
        <f>Bawana_NG!T30</f>
        <v>68.52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979.36615330958978</v>
      </c>
      <c r="P30" s="77">
        <v>75.14</v>
      </c>
      <c r="Q30" s="77">
        <v>20.179999999999996</v>
      </c>
      <c r="R30" s="80">
        <v>9.7271499707088473</v>
      </c>
      <c r="S30" s="80">
        <v>0</v>
      </c>
      <c r="T30" s="78">
        <f>SUMPRODUCT(LTA!F30:AJ30,LTA!F$101:AJ$101,LTA!F$105:AJ$105)</f>
        <v>1.04</v>
      </c>
      <c r="U30" s="78">
        <f>SUMPRODUCT(LTA!F30:AJ30,LTA!F$102:AJ$102,LTA!F$105:AJ$105)</f>
        <v>370.05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-566</v>
      </c>
      <c r="AA30" s="117">
        <f>STOA!J30</f>
        <v>5.65</v>
      </c>
      <c r="AB30" s="117">
        <f>-STOA!P30</f>
        <v>0</v>
      </c>
      <c r="AC30">
        <f t="shared" si="0"/>
        <v>19.440180618871196</v>
      </c>
      <c r="AD30">
        <f t="shared" si="1"/>
        <v>1052.6462331662021</v>
      </c>
      <c r="AE30">
        <f>'IDT-1'!F30</f>
        <v>-66</v>
      </c>
      <c r="AF30" s="26"/>
      <c r="AG30">
        <f t="shared" si="2"/>
        <v>986.64623316620214</v>
      </c>
      <c r="AI30" s="75">
        <f>PXIL!J30</f>
        <v>0</v>
      </c>
      <c r="AJ30" s="75">
        <f>PXIL!P30</f>
        <v>0</v>
      </c>
      <c r="AK30" s="75">
        <f>RTM_IEX!J30</f>
        <v>67.7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11.083110504774897</v>
      </c>
      <c r="F31">
        <f>GT_Spot!T31</f>
        <v>0</v>
      </c>
      <c r="G31">
        <f>PPCL_NG!T31</f>
        <v>25.06</v>
      </c>
      <c r="H31">
        <f>PPCL_Spot!T31</f>
        <v>4.57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971.92488771332387</v>
      </c>
      <c r="P31" s="77">
        <v>75.14</v>
      </c>
      <c r="Q31" s="77">
        <v>20.179999999999996</v>
      </c>
      <c r="R31" s="80">
        <v>15.86</v>
      </c>
      <c r="S31" s="80">
        <v>0</v>
      </c>
      <c r="T31" s="78">
        <f>SUMPRODUCT(LTA!F31:AJ31,LTA!F$101:AJ$101,LTA!F$105:AJ$105)</f>
        <v>2.33</v>
      </c>
      <c r="U31" s="78">
        <f>SUMPRODUCT(LTA!F31:AJ31,LTA!F$102:AJ$102,LTA!F$105:AJ$105)</f>
        <v>377.22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-571</v>
      </c>
      <c r="AA31" s="117">
        <f>STOA!J31</f>
        <v>5.46</v>
      </c>
      <c r="AB31" s="117">
        <f>-STOA!P31</f>
        <v>0</v>
      </c>
      <c r="AC31">
        <f t="shared" si="0"/>
        <v>19.545833199492797</v>
      </c>
      <c r="AD31">
        <f t="shared" si="1"/>
        <v>1054.5021650186061</v>
      </c>
      <c r="AE31">
        <f>'IDT-1'!F31</f>
        <v>-63</v>
      </c>
      <c r="AF31" s="26"/>
      <c r="AG31">
        <f t="shared" si="2"/>
        <v>991.50216501860609</v>
      </c>
      <c r="AI31" s="75">
        <f>PXIL!J31</f>
        <v>0</v>
      </c>
      <c r="AJ31" s="75">
        <f>PXIL!P31</f>
        <v>0</v>
      </c>
      <c r="AK31" s="75">
        <f>RTM_IEX!J31</f>
        <v>67.7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11.083110504774897</v>
      </c>
      <c r="F32">
        <f>GT_Spot!T32</f>
        <v>0</v>
      </c>
      <c r="G32">
        <f>PPCL_NG!T32</f>
        <v>25.06</v>
      </c>
      <c r="H32">
        <f>PPCL_Spot!T32</f>
        <v>4.57</v>
      </c>
      <c r="I32">
        <f>Bawana_NG!T32</f>
        <v>68.95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967.726115448418</v>
      </c>
      <c r="P32" s="77">
        <v>75.14</v>
      </c>
      <c r="Q32" s="77">
        <v>20.179999999999996</v>
      </c>
      <c r="R32" s="80">
        <v>17.7</v>
      </c>
      <c r="S32" s="80">
        <v>0</v>
      </c>
      <c r="T32" s="78">
        <f>SUMPRODUCT(LTA!F32:AJ32,LTA!F$101:AJ$101,LTA!F$105:AJ$105)</f>
        <v>4.6500000000000004</v>
      </c>
      <c r="U32" s="78">
        <f>SUMPRODUCT(LTA!F32:AJ32,LTA!F$102:AJ$102,LTA!F$105:AJ$105)</f>
        <v>386.02000000000004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-592</v>
      </c>
      <c r="AA32" s="117">
        <f>STOA!J32</f>
        <v>5.46</v>
      </c>
      <c r="AB32" s="117">
        <f>-STOA!P32</f>
        <v>0</v>
      </c>
      <c r="AC32">
        <f t="shared" si="0"/>
        <v>19.472772681527729</v>
      </c>
      <c r="AD32">
        <f t="shared" si="1"/>
        <v>1004.0864532716654</v>
      </c>
      <c r="AE32">
        <f>'IDT-1'!F32</f>
        <v>-48.438000000000002</v>
      </c>
      <c r="AF32" s="26"/>
      <c r="AG32">
        <f t="shared" si="2"/>
        <v>955.6484532716654</v>
      </c>
      <c r="AI32" s="75">
        <f>PXIL!J32</f>
        <v>0</v>
      </c>
      <c r="AJ32" s="75">
        <f>PXIL!P32</f>
        <v>0</v>
      </c>
      <c r="AK32" s="75">
        <f>RTM_IEX!J32</f>
        <v>29.02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11.083110504774897</v>
      </c>
      <c r="F33">
        <f>GT_Spot!T33</f>
        <v>0</v>
      </c>
      <c r="G33">
        <f>PPCL_NG!T33</f>
        <v>25.06</v>
      </c>
      <c r="H33">
        <f>PPCL_Spot!T33</f>
        <v>4.57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960.81126679912302</v>
      </c>
      <c r="P33" s="77">
        <v>75.14</v>
      </c>
      <c r="Q33" s="77">
        <v>20.179999999999996</v>
      </c>
      <c r="R33" s="80">
        <v>17.7</v>
      </c>
      <c r="S33" s="80">
        <v>0</v>
      </c>
      <c r="T33" s="78">
        <f>SUMPRODUCT(LTA!F33:AJ33,LTA!F$101:AJ$101,LTA!F$105:AJ$105)</f>
        <v>8.129999999999999</v>
      </c>
      <c r="U33" s="78">
        <f>SUMPRODUCT(LTA!F33:AJ33,LTA!F$102:AJ$102,LTA!F$105:AJ$105)</f>
        <v>395.87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-611</v>
      </c>
      <c r="AA33" s="117">
        <f>STOA!J33</f>
        <v>5.46</v>
      </c>
      <c r="AB33" s="117">
        <f>-STOA!P33</f>
        <v>0</v>
      </c>
      <c r="AC33">
        <f t="shared" si="0"/>
        <v>19.483141073946623</v>
      </c>
      <c r="AD33">
        <f t="shared" si="1"/>
        <v>957.04123622995166</v>
      </c>
      <c r="AE33">
        <f>'IDT-1'!F33</f>
        <v>-39.787999999999997</v>
      </c>
      <c r="AF33" s="26"/>
      <c r="AG33">
        <f t="shared" si="2"/>
        <v>917.25323622995165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11.083110504774897</v>
      </c>
      <c r="F34">
        <f>GT_Spot!T34</f>
        <v>0</v>
      </c>
      <c r="G34">
        <f>PPCL_NG!T34</f>
        <v>25.06</v>
      </c>
      <c r="H34">
        <f>PPCL_Spot!T34</f>
        <v>4.57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952.45873800985305</v>
      </c>
      <c r="P34" s="77">
        <v>75.14</v>
      </c>
      <c r="Q34" s="77">
        <v>20.179999999999996</v>
      </c>
      <c r="R34" s="80">
        <v>17.7</v>
      </c>
      <c r="S34" s="80">
        <v>0</v>
      </c>
      <c r="T34" s="78">
        <f>SUMPRODUCT(LTA!F34:AJ34,LTA!F$101:AJ$101,LTA!F$105:AJ$105)</f>
        <v>12.530000000000001</v>
      </c>
      <c r="U34" s="78">
        <f>SUMPRODUCT(LTA!F34:AJ34,LTA!F$102:AJ$102,LTA!F$105:AJ$105)</f>
        <v>404.81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-542.9</v>
      </c>
      <c r="AA34" s="117">
        <f>STOA!J34</f>
        <v>5.46</v>
      </c>
      <c r="AB34" s="117">
        <f>-STOA!P34</f>
        <v>0</v>
      </c>
      <c r="AC34">
        <f t="shared" si="0"/>
        <v>19.055602249172473</v>
      </c>
      <c r="AD34">
        <f t="shared" si="1"/>
        <v>1015.5562462654556</v>
      </c>
      <c r="AE34">
        <f>'IDT-1'!F34</f>
        <v>-32.868000000000002</v>
      </c>
      <c r="AF34" s="26"/>
      <c r="AG34">
        <f t="shared" si="2"/>
        <v>982.68824626545552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11.081323611890072</v>
      </c>
      <c r="F35">
        <f>GT_Spot!T35</f>
        <v>0</v>
      </c>
      <c r="G35">
        <f>PPCL_NG!T35</f>
        <v>25.06</v>
      </c>
      <c r="H35">
        <f>PPCL_Spot!T35</f>
        <v>4.57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946.07123086136971</v>
      </c>
      <c r="P35" s="77">
        <v>75.14</v>
      </c>
      <c r="Q35" s="77">
        <v>20.179999999999996</v>
      </c>
      <c r="R35" s="80">
        <v>17.699999999999996</v>
      </c>
      <c r="S35" s="80">
        <v>0</v>
      </c>
      <c r="T35" s="78">
        <f>SUMPRODUCT(LTA!F35:AJ35,LTA!F$101:AJ$101,LTA!F$105:AJ$105)</f>
        <v>17.57</v>
      </c>
      <c r="U35" s="78">
        <f>SUMPRODUCT(LTA!F35:AJ35,LTA!F$102:AJ$102,LTA!F$105:AJ$105)</f>
        <v>413.71999999999997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-352</v>
      </c>
      <c r="AA35" s="117">
        <f>STOA!J35</f>
        <v>5.27</v>
      </c>
      <c r="AB35" s="117">
        <f>-STOA!P35</f>
        <v>0</v>
      </c>
      <c r="AC35">
        <f t="shared" si="0"/>
        <v>19.689552435781152</v>
      </c>
      <c r="AD35">
        <f t="shared" si="1"/>
        <v>958.19300203747878</v>
      </c>
      <c r="AE35">
        <f>'IDT-1'!F35</f>
        <v>-30.562000000000001</v>
      </c>
      <c r="AF35" s="26"/>
      <c r="AG35">
        <f t="shared" si="2"/>
        <v>927.63100203747877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11.081323611890072</v>
      </c>
      <c r="F36">
        <f>GT_Spot!T36</f>
        <v>0</v>
      </c>
      <c r="G36">
        <f>PPCL_NG!T36</f>
        <v>25.06</v>
      </c>
      <c r="H36">
        <f>PPCL_Spot!T36</f>
        <v>4.57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941.93822740250585</v>
      </c>
      <c r="P36" s="77">
        <v>75.14</v>
      </c>
      <c r="Q36" s="77">
        <v>20.179999999999996</v>
      </c>
      <c r="R36" s="80">
        <v>17.699999999999996</v>
      </c>
      <c r="S36" s="80">
        <v>0</v>
      </c>
      <c r="T36" s="78">
        <f>SUMPRODUCT(LTA!F36:AJ36,LTA!F$101:AJ$101,LTA!F$105:AJ$105)</f>
        <v>22.96</v>
      </c>
      <c r="U36" s="78">
        <f>SUMPRODUCT(LTA!F36:AJ36,LTA!F$102:AJ$102,LTA!F$105:AJ$105)</f>
        <v>423.42999999999995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-367</v>
      </c>
      <c r="AA36" s="117">
        <f>STOA!J36</f>
        <v>5.27</v>
      </c>
      <c r="AB36" s="117">
        <f>-STOA!P36</f>
        <v>0</v>
      </c>
      <c r="AC36">
        <f t="shared" si="0"/>
        <v>19.475327542066314</v>
      </c>
      <c r="AD36">
        <f t="shared" si="1"/>
        <v>1004.3742234723298</v>
      </c>
      <c r="AE36">
        <f>'IDT-1'!F36</f>
        <v>-21.911999999999999</v>
      </c>
      <c r="AF36" s="26"/>
      <c r="AG36">
        <f t="shared" si="2"/>
        <v>982.46222347232981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10.562520000000001</v>
      </c>
      <c r="F37">
        <f>GT_Spot!T37</f>
        <v>0</v>
      </c>
      <c r="G37">
        <f>PPCL_NG!T37</f>
        <v>25.06</v>
      </c>
      <c r="H37">
        <f>PPCL_Spot!T37</f>
        <v>4.57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935.23987762905313</v>
      </c>
      <c r="P37" s="77">
        <v>75.14</v>
      </c>
      <c r="Q37" s="77">
        <v>20.179999999999996</v>
      </c>
      <c r="R37" s="80">
        <v>17.699999999999996</v>
      </c>
      <c r="S37" s="80">
        <v>0</v>
      </c>
      <c r="T37" s="78">
        <f>SUMPRODUCT(LTA!F37:AJ37,LTA!F$101:AJ$101,LTA!F$105:AJ$105)</f>
        <v>29.97</v>
      </c>
      <c r="U37" s="78">
        <f>SUMPRODUCT(LTA!F37:AJ37,LTA!F$102:AJ$102,LTA!F$105:AJ$105)</f>
        <v>432.82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-384</v>
      </c>
      <c r="AA37" s="117">
        <f>STOA!J37</f>
        <v>5.27</v>
      </c>
      <c r="AB37" s="117">
        <f>-STOA!P37</f>
        <v>0</v>
      </c>
      <c r="AC37">
        <f t="shared" si="0"/>
        <v>20.168727391306778</v>
      </c>
      <c r="AD37">
        <f t="shared" si="1"/>
        <v>943.86367023774653</v>
      </c>
      <c r="AE37">
        <f>'IDT-1'!F37</f>
        <v>-11.532999999999999</v>
      </c>
      <c r="AF37" s="26"/>
      <c r="AG37">
        <f t="shared" si="2"/>
        <v>932.33067023774652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-277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25.06</v>
      </c>
      <c r="H38">
        <f>PPCL_Spot!T38</f>
        <v>4.57</v>
      </c>
      <c r="I38">
        <f>Bawana_NG!T38</f>
        <v>68.95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934.19368533385307</v>
      </c>
      <c r="P38" s="77">
        <v>75.14</v>
      </c>
      <c r="Q38" s="77">
        <v>20.179999999999996</v>
      </c>
      <c r="R38" s="80">
        <v>17.699999999999996</v>
      </c>
      <c r="S38" s="80">
        <v>0</v>
      </c>
      <c r="T38" s="78">
        <f>SUMPRODUCT(LTA!F38:AJ38,LTA!F$101:AJ$101,LTA!F$105:AJ$105)</f>
        <v>35.200000000000003</v>
      </c>
      <c r="U38" s="78">
        <f>SUMPRODUCT(LTA!F38:AJ38,LTA!F$102:AJ$102,LTA!F$105:AJ$105)</f>
        <v>441.92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-389</v>
      </c>
      <c r="AA38" s="117">
        <f>STOA!J38</f>
        <v>5.27</v>
      </c>
      <c r="AB38" s="117">
        <f>-STOA!P38</f>
        <v>0</v>
      </c>
      <c r="AC38">
        <f t="shared" si="0"/>
        <v>19.780240385740171</v>
      </c>
      <c r="AD38">
        <f t="shared" si="1"/>
        <v>994.28476494811321</v>
      </c>
      <c r="AE38">
        <f>'IDT-1'!F38</f>
        <v>0</v>
      </c>
      <c r="AF38" s="26"/>
      <c r="AG38">
        <f t="shared" si="2"/>
        <v>994.28476494811321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25.06</v>
      </c>
      <c r="H39">
        <f>PPCL_Spot!T39</f>
        <v>4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936.71075722704154</v>
      </c>
      <c r="P39" s="77">
        <v>75.14</v>
      </c>
      <c r="Q39" s="77">
        <v>20.179999999999996</v>
      </c>
      <c r="R39" s="80">
        <v>17.699999999999996</v>
      </c>
      <c r="S39" s="80">
        <v>0</v>
      </c>
      <c r="T39" s="78">
        <f>SUMPRODUCT(LTA!F39:AJ39,LTA!F$101:AJ$101,LTA!F$105:AJ$105)</f>
        <v>40.200000000000003</v>
      </c>
      <c r="U39" s="78">
        <f>SUMPRODUCT(LTA!F39:AJ39,LTA!F$102:AJ$102,LTA!F$105:AJ$105)</f>
        <v>449.3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-372</v>
      </c>
      <c r="AA39" s="117">
        <f>STOA!J39</f>
        <v>5.09</v>
      </c>
      <c r="AB39" s="117">
        <f>-STOA!P39</f>
        <v>0</v>
      </c>
      <c r="AC39">
        <f t="shared" si="0"/>
        <v>19.706422055042683</v>
      </c>
      <c r="AD39">
        <f t="shared" si="1"/>
        <v>1029.986645171999</v>
      </c>
      <c r="AE39">
        <f>'IDT-1'!F39</f>
        <v>0</v>
      </c>
      <c r="AF39" s="26"/>
      <c r="AG39">
        <f t="shared" si="2"/>
        <v>1029.986645171999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8.7207591014717281</v>
      </c>
      <c r="F40">
        <f>GT_Spot!T40</f>
        <v>0</v>
      </c>
      <c r="G40">
        <f>PPCL_NG!T40</f>
        <v>25.06</v>
      </c>
      <c r="H40">
        <f>PPCL_Spot!T40</f>
        <v>4.3600000000000003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936.72478809505299</v>
      </c>
      <c r="P40" s="77">
        <v>75.14</v>
      </c>
      <c r="Q40" s="77">
        <v>20.179999999999996</v>
      </c>
      <c r="R40" s="80">
        <v>17.699999999999996</v>
      </c>
      <c r="S40" s="80">
        <v>0</v>
      </c>
      <c r="T40" s="78">
        <f>SUMPRODUCT(LTA!F40:AJ40,LTA!F$101:AJ$101,LTA!F$105:AJ$105)</f>
        <v>42.92</v>
      </c>
      <c r="U40" s="78">
        <f>SUMPRODUCT(LTA!F40:AJ40,LTA!F$102:AJ$102,LTA!F$105:AJ$105)</f>
        <v>456.74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-349</v>
      </c>
      <c r="AA40" s="117">
        <f>STOA!J40</f>
        <v>5.09</v>
      </c>
      <c r="AB40" s="117">
        <f>-STOA!P40</f>
        <v>0</v>
      </c>
      <c r="AC40">
        <f t="shared" si="0"/>
        <v>19.669823375458556</v>
      </c>
      <c r="AD40">
        <f t="shared" si="1"/>
        <v>1072.4857238210664</v>
      </c>
      <c r="AE40">
        <f>'IDT-1'!F40</f>
        <v>0</v>
      </c>
      <c r="AF40" s="26"/>
      <c r="AG40">
        <f t="shared" si="2"/>
        <v>1072.4857238210664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8.7207591014717281</v>
      </c>
      <c r="F41">
        <f>GT_Spot!T41</f>
        <v>0</v>
      </c>
      <c r="G41">
        <f>PPCL_NG!T41</f>
        <v>25.06</v>
      </c>
      <c r="H41">
        <f>PPCL_Spot!T41</f>
        <v>5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936.72566032745294</v>
      </c>
      <c r="P41" s="77">
        <v>75.14</v>
      </c>
      <c r="Q41" s="77">
        <v>20.179999999999996</v>
      </c>
      <c r="R41" s="80">
        <v>17.699999999999996</v>
      </c>
      <c r="S41" s="80">
        <v>0</v>
      </c>
      <c r="T41" s="78">
        <f>SUMPRODUCT(LTA!F41:AJ41,LTA!F$101:AJ$101,LTA!F$105:AJ$105)</f>
        <v>45.3</v>
      </c>
      <c r="U41" s="78">
        <f>SUMPRODUCT(LTA!F41:AJ41,LTA!F$102:AJ$102,LTA!F$105:AJ$105)</f>
        <v>463.55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-317</v>
      </c>
      <c r="AA41" s="117">
        <f>STOA!J41</f>
        <v>5.09</v>
      </c>
      <c r="AB41" s="117">
        <f>-STOA!P41</f>
        <v>0</v>
      </c>
      <c r="AC41">
        <f t="shared" si="0"/>
        <v>19.472234970393426</v>
      </c>
      <c r="AD41">
        <f t="shared" si="1"/>
        <v>1114.5141844585314</v>
      </c>
      <c r="AE41">
        <f>'IDT-1'!F41</f>
        <v>0</v>
      </c>
      <c r="AF41" s="26"/>
      <c r="AG41">
        <f t="shared" si="2"/>
        <v>1114.5141844585314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8.7207591014717281</v>
      </c>
      <c r="F42">
        <f>GT_Spot!T42</f>
        <v>0</v>
      </c>
      <c r="G42">
        <f>PPCL_NG!T42</f>
        <v>25.06</v>
      </c>
      <c r="H42">
        <f>PPCL_Spot!T42</f>
        <v>5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935.00726831185295</v>
      </c>
      <c r="P42" s="77">
        <v>75.14</v>
      </c>
      <c r="Q42" s="77">
        <v>20.179999999999996</v>
      </c>
      <c r="R42" s="80">
        <v>17.699999999999996</v>
      </c>
      <c r="S42" s="80">
        <v>0</v>
      </c>
      <c r="T42" s="78">
        <f>SUMPRODUCT(LTA!F42:AJ42,LTA!F$101:AJ$101,LTA!F$105:AJ$105)</f>
        <v>46.36</v>
      </c>
      <c r="U42" s="78">
        <f>SUMPRODUCT(LTA!F42:AJ42,LTA!F$102:AJ$102,LTA!F$105:AJ$105)</f>
        <v>468.86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-292</v>
      </c>
      <c r="AA42" s="117">
        <f>STOA!J42</f>
        <v>5.09</v>
      </c>
      <c r="AB42" s="117">
        <f>-STOA!P42</f>
        <v>0</v>
      </c>
      <c r="AC42">
        <f t="shared" si="0"/>
        <v>19.291215932601261</v>
      </c>
      <c r="AD42">
        <f t="shared" si="1"/>
        <v>1144.3468114807233</v>
      </c>
      <c r="AE42">
        <f>'IDT-1'!F42</f>
        <v>0</v>
      </c>
      <c r="AF42" s="26"/>
      <c r="AG42">
        <f t="shared" si="2"/>
        <v>1144.3468114807233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8.7207591014717281</v>
      </c>
      <c r="F43">
        <f>GT_Spot!T43</f>
        <v>0</v>
      </c>
      <c r="G43">
        <f>PPCL_NG!T43</f>
        <v>25.06</v>
      </c>
      <c r="H43">
        <f>PPCL_Spot!T43</f>
        <v>5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938.25018358742034</v>
      </c>
      <c r="P43" s="77">
        <v>75.14</v>
      </c>
      <c r="Q43" s="77">
        <v>20.179999999999996</v>
      </c>
      <c r="R43" s="80">
        <v>17.699999999999996</v>
      </c>
      <c r="S43" s="80">
        <v>0</v>
      </c>
      <c r="T43" s="78">
        <f>SUMPRODUCT(LTA!F43:AJ43,LTA!F$101:AJ$101,LTA!F$105:AJ$105)</f>
        <v>47.32</v>
      </c>
      <c r="U43" s="78">
        <f>SUMPRODUCT(LTA!F43:AJ43,LTA!F$102:AJ$102,LTA!F$105:AJ$105)</f>
        <v>473.01000000000005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-269</v>
      </c>
      <c r="AA43" s="117">
        <f>STOA!J43</f>
        <v>5</v>
      </c>
      <c r="AB43" s="117">
        <f>-STOA!P43</f>
        <v>0</v>
      </c>
      <c r="AC43">
        <f t="shared" si="0"/>
        <v>19.860390855791387</v>
      </c>
      <c r="AD43">
        <f t="shared" si="1"/>
        <v>1093.9505518331009</v>
      </c>
      <c r="AE43">
        <f>'IDT-1'!F43</f>
        <v>0</v>
      </c>
      <c r="AF43" s="26"/>
      <c r="AG43">
        <f t="shared" si="2"/>
        <v>1093.9505518331009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8.6587141750580958</v>
      </c>
      <c r="F44">
        <f>GT_Spot!T44</f>
        <v>0</v>
      </c>
      <c r="G44">
        <f>PPCL_NG!T44</f>
        <v>25.06</v>
      </c>
      <c r="H44">
        <f>PPCL_Spot!T44</f>
        <v>5</v>
      </c>
      <c r="I44">
        <f>Bawana_NG!T44</f>
        <v>67.86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938.08073569062083</v>
      </c>
      <c r="P44" s="77">
        <v>75.14</v>
      </c>
      <c r="Q44" s="77">
        <v>20.179999999999996</v>
      </c>
      <c r="R44" s="80">
        <v>17.699999999999996</v>
      </c>
      <c r="S44" s="80">
        <v>0</v>
      </c>
      <c r="T44" s="78">
        <f>SUMPRODUCT(LTA!F44:AJ44,LTA!F$101:AJ$101,LTA!F$105:AJ$105)</f>
        <v>48.099999999999994</v>
      </c>
      <c r="U44" s="78">
        <f>SUMPRODUCT(LTA!F44:AJ44,LTA!F$102:AJ$102,LTA!F$105:AJ$105)</f>
        <v>477.38000000000005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-206</v>
      </c>
      <c r="AA44" s="117">
        <f>STOA!J44</f>
        <v>5</v>
      </c>
      <c r="AB44" s="117">
        <f>-STOA!P44</f>
        <v>0</v>
      </c>
      <c r="AC44">
        <f t="shared" si="0"/>
        <v>18.904229308939041</v>
      </c>
      <c r="AD44">
        <f t="shared" si="1"/>
        <v>1213.2552205567401</v>
      </c>
      <c r="AE44">
        <f>'IDT-1'!F44</f>
        <v>0</v>
      </c>
      <c r="AF44" s="26"/>
      <c r="AG44">
        <f t="shared" si="2"/>
        <v>1213.2552205567401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8.6587141750580958</v>
      </c>
      <c r="F45">
        <f>GT_Spot!T45</f>
        <v>0</v>
      </c>
      <c r="G45">
        <f>PPCL_NG!T45</f>
        <v>25.06</v>
      </c>
      <c r="H45">
        <f>PPCL_Spot!T45</f>
        <v>5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934.93840700413261</v>
      </c>
      <c r="P45" s="77">
        <v>75.14</v>
      </c>
      <c r="Q45" s="77">
        <v>20.179999999999996</v>
      </c>
      <c r="R45" s="80">
        <v>17.699999999999996</v>
      </c>
      <c r="S45" s="80">
        <v>0</v>
      </c>
      <c r="T45" s="78">
        <f>SUMPRODUCT(LTA!F45:AJ45,LTA!F$101:AJ$101,LTA!F$105:AJ$105)</f>
        <v>48.949999999999996</v>
      </c>
      <c r="U45" s="78">
        <f>SUMPRODUCT(LTA!F45:AJ45,LTA!F$102:AJ$102,LTA!F$105:AJ$105)</f>
        <v>481.62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-189</v>
      </c>
      <c r="AA45" s="117">
        <f>STOA!J45</f>
        <v>5</v>
      </c>
      <c r="AB45" s="117">
        <f>-STOA!P45</f>
        <v>0</v>
      </c>
      <c r="AC45">
        <f t="shared" si="0"/>
        <v>19.229659024730395</v>
      </c>
      <c r="AD45">
        <f t="shared" si="1"/>
        <v>1183.6174621544608</v>
      </c>
      <c r="AE45">
        <f>'IDT-1'!F45</f>
        <v>0</v>
      </c>
      <c r="AF45" s="26"/>
      <c r="AG45">
        <f t="shared" si="2"/>
        <v>1183.6174621544608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8.7207591014717281</v>
      </c>
      <c r="F46">
        <f>GT_Spot!T46</f>
        <v>0</v>
      </c>
      <c r="G46">
        <f>PPCL_NG!T46</f>
        <v>25.06</v>
      </c>
      <c r="H46">
        <f>PPCL_Spot!T46</f>
        <v>5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934.91101766448594</v>
      </c>
      <c r="P46" s="77">
        <v>75.14</v>
      </c>
      <c r="Q46" s="77">
        <v>20.179999999999996</v>
      </c>
      <c r="R46" s="80">
        <v>17.699999999999996</v>
      </c>
      <c r="S46" s="80">
        <v>0</v>
      </c>
      <c r="T46" s="78">
        <f>SUMPRODUCT(LTA!F46:AJ46,LTA!F$101:AJ$101,LTA!F$105:AJ$105)</f>
        <v>49.599999999999994</v>
      </c>
      <c r="U46" s="78">
        <f>SUMPRODUCT(LTA!F46:AJ46,LTA!F$102:AJ$102,LTA!F$105:AJ$105)</f>
        <v>484.39000000000004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-172</v>
      </c>
      <c r="AA46" s="117">
        <f>STOA!J46</f>
        <v>5</v>
      </c>
      <c r="AB46" s="117">
        <f>-STOA!P46</f>
        <v>0</v>
      </c>
      <c r="AC46">
        <f t="shared" si="0"/>
        <v>19.109131826016622</v>
      </c>
      <c r="AD46">
        <f t="shared" si="1"/>
        <v>1204.1926449399411</v>
      </c>
      <c r="AE46">
        <f>'IDT-1'!F46</f>
        <v>0</v>
      </c>
      <c r="AF46" s="26"/>
      <c r="AG46">
        <f t="shared" si="2"/>
        <v>1204.1926449399411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8.7207591014717281</v>
      </c>
      <c r="F47">
        <f>GT_Spot!T47</f>
        <v>0</v>
      </c>
      <c r="G47">
        <f>PPCL_NG!T47</f>
        <v>25.06</v>
      </c>
      <c r="H47">
        <f>PPCL_Spot!T47</f>
        <v>5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934.46361600777163</v>
      </c>
      <c r="P47" s="77">
        <v>75.14</v>
      </c>
      <c r="Q47" s="77">
        <v>20.179999999999996</v>
      </c>
      <c r="R47" s="80">
        <v>17.699999999999996</v>
      </c>
      <c r="S47" s="80">
        <v>0</v>
      </c>
      <c r="T47" s="78">
        <f>SUMPRODUCT(LTA!F47:AJ47,LTA!F$101:AJ$101,LTA!F$105:AJ$105)</f>
        <v>50.12</v>
      </c>
      <c r="U47" s="78">
        <f>SUMPRODUCT(LTA!F47:AJ47,LTA!F$102:AJ$102,LTA!F$105:AJ$105)</f>
        <v>485.78000000000003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-153</v>
      </c>
      <c r="AA47" s="117">
        <f>STOA!J47</f>
        <v>5</v>
      </c>
      <c r="AB47" s="117">
        <f>-STOA!P47</f>
        <v>0</v>
      </c>
      <c r="AC47">
        <f t="shared" si="0"/>
        <v>19.352834007014614</v>
      </c>
      <c r="AD47">
        <f t="shared" si="1"/>
        <v>1179.411541102229</v>
      </c>
      <c r="AE47">
        <f>'IDT-1'!F47</f>
        <v>0</v>
      </c>
      <c r="AF47" s="26"/>
      <c r="AG47">
        <f t="shared" si="2"/>
        <v>1179.411541102229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8.7207591014717281</v>
      </c>
      <c r="F48">
        <f>GT_Spot!T48</f>
        <v>0</v>
      </c>
      <c r="G48">
        <f>PPCL_NG!T48</f>
        <v>25.06</v>
      </c>
      <c r="H48">
        <f>PPCL_Spot!T48</f>
        <v>5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934.9752376720852</v>
      </c>
      <c r="P48" s="77">
        <v>75.14</v>
      </c>
      <c r="Q48" s="77">
        <v>20.179999999999996</v>
      </c>
      <c r="R48" s="80">
        <v>17.699999999999996</v>
      </c>
      <c r="S48" s="80">
        <v>0</v>
      </c>
      <c r="T48" s="78">
        <f>SUMPRODUCT(LTA!F48:AJ48,LTA!F$101:AJ$101,LTA!F$105:AJ$105)</f>
        <v>50.59</v>
      </c>
      <c r="U48" s="78">
        <f>SUMPRODUCT(LTA!F48:AJ48,LTA!F$102:AJ$102,LTA!F$105:AJ$105)</f>
        <v>487.02000000000004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-143</v>
      </c>
      <c r="AA48" s="117">
        <f>STOA!J48</f>
        <v>5</v>
      </c>
      <c r="AB48" s="117">
        <f>-STOA!P48</f>
        <v>0</v>
      </c>
      <c r="AC48">
        <f t="shared" si="0"/>
        <v>18.795305988717878</v>
      </c>
      <c r="AD48">
        <f t="shared" si="1"/>
        <v>1247.190690784839</v>
      </c>
      <c r="AE48">
        <f>'IDT-1'!F48</f>
        <v>0</v>
      </c>
      <c r="AF48" s="26"/>
      <c r="AG48">
        <f t="shared" si="2"/>
        <v>1247.190690784839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-290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8.7207591014717281</v>
      </c>
      <c r="F49">
        <f>GT_Spot!T49</f>
        <v>0</v>
      </c>
      <c r="G49">
        <f>PPCL_NG!T49</f>
        <v>25.06</v>
      </c>
      <c r="H49">
        <f>PPCL_Spot!T49</f>
        <v>5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935.00115210195884</v>
      </c>
      <c r="P49" s="77">
        <v>75.14</v>
      </c>
      <c r="Q49" s="77">
        <v>20.179999999999996</v>
      </c>
      <c r="R49" s="80">
        <v>17.699999999999996</v>
      </c>
      <c r="S49" s="80">
        <v>0</v>
      </c>
      <c r="T49" s="78">
        <f>SUMPRODUCT(LTA!F49:AJ49,LTA!F$101:AJ$101,LTA!F$105:AJ$105)</f>
        <v>50.97</v>
      </c>
      <c r="U49" s="78">
        <f>SUMPRODUCT(LTA!F49:AJ49,LTA!F$102:AJ$102,LTA!F$105:AJ$105)</f>
        <v>488.31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-131</v>
      </c>
      <c r="AA49" s="117">
        <f>STOA!J49</f>
        <v>5</v>
      </c>
      <c r="AB49" s="117">
        <f>-STOA!P49</f>
        <v>0</v>
      </c>
      <c r="AC49">
        <f t="shared" si="0"/>
        <v>19.280770794377116</v>
      </c>
      <c r="AD49">
        <f t="shared" si="1"/>
        <v>1195.4011404090536</v>
      </c>
      <c r="AE49">
        <f>'IDT-1'!F49</f>
        <v>0</v>
      </c>
      <c r="AF49" s="26"/>
      <c r="AG49">
        <f t="shared" si="2"/>
        <v>1195.4011404090536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-355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8.7207591014717281</v>
      </c>
      <c r="F50">
        <f>GT_Spot!T50</f>
        <v>0</v>
      </c>
      <c r="G50">
        <f>PPCL_NG!T50</f>
        <v>25.06</v>
      </c>
      <c r="H50">
        <f>PPCL_Spot!T50</f>
        <v>5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935.00460159815111</v>
      </c>
      <c r="P50" s="77">
        <v>75.14</v>
      </c>
      <c r="Q50" s="77">
        <v>20.179999999999996</v>
      </c>
      <c r="R50" s="80">
        <v>17.699999999999996</v>
      </c>
      <c r="S50" s="80">
        <v>0</v>
      </c>
      <c r="T50" s="78">
        <f>SUMPRODUCT(LTA!F50:AJ50,LTA!F$101:AJ$101,LTA!F$105:AJ$105)</f>
        <v>51.3</v>
      </c>
      <c r="U50" s="78">
        <f>SUMPRODUCT(LTA!F50:AJ50,LTA!F$102:AJ$102,LTA!F$105:AJ$105)</f>
        <v>489.17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-128</v>
      </c>
      <c r="AA50" s="117">
        <f>STOA!J50</f>
        <v>5</v>
      </c>
      <c r="AB50" s="117">
        <f>-STOA!P50</f>
        <v>0</v>
      </c>
      <c r="AC50">
        <f t="shared" si="0"/>
        <v>18.776341753656283</v>
      </c>
      <c r="AD50">
        <f t="shared" si="1"/>
        <v>1255.0990189459669</v>
      </c>
      <c r="AE50">
        <f>'IDT-1'!F50</f>
        <v>0</v>
      </c>
      <c r="AF50" s="26"/>
      <c r="AG50">
        <f t="shared" si="2"/>
        <v>1255.0990189459669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6.7499417475728158</v>
      </c>
      <c r="F51">
        <f>GT_Spot!T51</f>
        <v>0</v>
      </c>
      <c r="G51">
        <f>PPCL_NG!T51</f>
        <v>25.06</v>
      </c>
      <c r="H51">
        <f>PPCL_Spot!T51</f>
        <v>5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935.02189018945819</v>
      </c>
      <c r="P51" s="77">
        <v>75.14</v>
      </c>
      <c r="Q51" s="77">
        <v>20.179999999999996</v>
      </c>
      <c r="R51" s="80">
        <v>17.699999999999996</v>
      </c>
      <c r="S51" s="80">
        <v>0</v>
      </c>
      <c r="T51" s="78">
        <f>SUMPRODUCT(LTA!F51:AJ51,LTA!F$101:AJ$101,LTA!F$105:AJ$105)</f>
        <v>51.519999999999996</v>
      </c>
      <c r="U51" s="78">
        <f>SUMPRODUCT(LTA!F51:AJ51,LTA!F$102:AJ$102,LTA!F$105:AJ$105)</f>
        <v>482.99999999999994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-128</v>
      </c>
      <c r="AA51" s="117">
        <f>STOA!J51</f>
        <v>4.9000000000000004</v>
      </c>
      <c r="AB51" s="117">
        <f>-STOA!P51</f>
        <v>0</v>
      </c>
      <c r="AC51">
        <f t="shared" si="0"/>
        <v>19.327379627099145</v>
      </c>
      <c r="AD51">
        <f t="shared" si="1"/>
        <v>1176.544452309932</v>
      </c>
      <c r="AE51">
        <f>'IDT-1'!F51</f>
        <v>0</v>
      </c>
      <c r="AF51" s="26"/>
      <c r="AG51">
        <f t="shared" si="2"/>
        <v>1176.544452309932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6.7499417475728158</v>
      </c>
      <c r="F52">
        <f>GT_Spot!T52</f>
        <v>0</v>
      </c>
      <c r="G52">
        <f>PPCL_NG!T52</f>
        <v>25.06</v>
      </c>
      <c r="H52">
        <f>PPCL_Spot!T52</f>
        <v>5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935.04221402253097</v>
      </c>
      <c r="P52" s="77">
        <v>75.14</v>
      </c>
      <c r="Q52" s="77">
        <v>20.179999999999996</v>
      </c>
      <c r="R52" s="80">
        <v>17.699999999999996</v>
      </c>
      <c r="S52" s="80">
        <v>0</v>
      </c>
      <c r="T52" s="78">
        <f>SUMPRODUCT(LTA!F52:AJ52,LTA!F$101:AJ$101,LTA!F$105:AJ$105)</f>
        <v>51.7</v>
      </c>
      <c r="U52" s="78">
        <f>SUMPRODUCT(LTA!F52:AJ52,LTA!F$102:AJ$102,LTA!F$105:AJ$105)</f>
        <v>482.90999999999997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-129</v>
      </c>
      <c r="AA52" s="117">
        <f>STOA!J52</f>
        <v>4.9000000000000004</v>
      </c>
      <c r="AB52" s="117">
        <f>-STOA!P52</f>
        <v>0</v>
      </c>
      <c r="AC52">
        <f t="shared" si="0"/>
        <v>19.159666053908474</v>
      </c>
      <c r="AD52">
        <f t="shared" si="1"/>
        <v>1195.8224897161954</v>
      </c>
      <c r="AE52">
        <f>'IDT-1'!F52</f>
        <v>0</v>
      </c>
      <c r="AF52" s="26"/>
      <c r="AG52">
        <f t="shared" si="2"/>
        <v>1195.8224897161954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6.7499417475728158</v>
      </c>
      <c r="F53">
        <f>GT_Spot!T53</f>
        <v>0</v>
      </c>
      <c r="G53">
        <f>PPCL_NG!T53</f>
        <v>25.06</v>
      </c>
      <c r="H53">
        <f>PPCL_Spot!T53</f>
        <v>5</v>
      </c>
      <c r="I53">
        <f>Bawana_NG!T53</f>
        <v>65.877248465104614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935.0640447909509</v>
      </c>
      <c r="P53" s="77">
        <v>75.14</v>
      </c>
      <c r="Q53" s="77">
        <v>20.179999999999996</v>
      </c>
      <c r="R53" s="80">
        <v>17.699999999999996</v>
      </c>
      <c r="S53" s="80">
        <v>0</v>
      </c>
      <c r="T53" s="78">
        <f>SUMPRODUCT(LTA!F53:AJ53,LTA!F$101:AJ$101,LTA!F$105:AJ$105)</f>
        <v>51.819999999999993</v>
      </c>
      <c r="U53" s="78">
        <f>SUMPRODUCT(LTA!F53:AJ53,LTA!F$102:AJ$102,LTA!F$105:AJ$105)</f>
        <v>482.49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-142</v>
      </c>
      <c r="AA53" s="117">
        <f>STOA!J53</f>
        <v>4.9000000000000004</v>
      </c>
      <c r="AB53" s="117">
        <f>-STOA!P53</f>
        <v>0</v>
      </c>
      <c r="AC53">
        <f t="shared" si="0"/>
        <v>19.506217434617888</v>
      </c>
      <c r="AD53">
        <f t="shared" si="1"/>
        <v>1148.4750175690108</v>
      </c>
      <c r="AE53">
        <f>'IDT-1'!F53</f>
        <v>0</v>
      </c>
      <c r="AF53" s="26"/>
      <c r="AG53">
        <f t="shared" si="2"/>
        <v>1148.4750175690108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6.7499417475728158</v>
      </c>
      <c r="F54">
        <f>GT_Spot!T54</f>
        <v>0</v>
      </c>
      <c r="G54">
        <f>PPCL_NG!T54</f>
        <v>25.06</v>
      </c>
      <c r="H54">
        <f>PPCL_Spot!T54</f>
        <v>5</v>
      </c>
      <c r="I54">
        <f>Bawana_NG!T54</f>
        <v>65.877248465104614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934.85053223975092</v>
      </c>
      <c r="P54" s="77">
        <v>75.14</v>
      </c>
      <c r="Q54" s="77">
        <v>20.179999999999996</v>
      </c>
      <c r="R54" s="80">
        <v>17.699999999999996</v>
      </c>
      <c r="S54" s="80">
        <v>0</v>
      </c>
      <c r="T54" s="78">
        <f>SUMPRODUCT(LTA!F54:AJ54,LTA!F$101:AJ$101,LTA!F$105:AJ$105)</f>
        <v>51.83</v>
      </c>
      <c r="U54" s="78">
        <f>SUMPRODUCT(LTA!F54:AJ54,LTA!F$102:AJ$102,LTA!F$105:AJ$105)</f>
        <v>481.5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-179</v>
      </c>
      <c r="AA54" s="117">
        <f>STOA!J54</f>
        <v>4.9000000000000004</v>
      </c>
      <c r="AB54" s="117">
        <f>-STOA!P54</f>
        <v>0</v>
      </c>
      <c r="AC54">
        <f t="shared" si="0"/>
        <v>19.113955040712931</v>
      </c>
      <c r="AD54">
        <f t="shared" si="1"/>
        <v>1190.6737674117157</v>
      </c>
      <c r="AE54">
        <f>'IDT-1'!F54</f>
        <v>0</v>
      </c>
      <c r="AF54" s="26"/>
      <c r="AG54">
        <f t="shared" si="2"/>
        <v>1190.6737674117157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6.7499417475728158</v>
      </c>
      <c r="F55">
        <f>GT_Spot!T55</f>
        <v>0</v>
      </c>
      <c r="G55">
        <f>PPCL_NG!T55</f>
        <v>25.06</v>
      </c>
      <c r="H55">
        <f>PPCL_Spot!T55</f>
        <v>5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936.83258107707559</v>
      </c>
      <c r="P55" s="77">
        <v>75.14</v>
      </c>
      <c r="Q55" s="77">
        <v>22.556931447225246</v>
      </c>
      <c r="R55" s="80">
        <v>17.699999999999996</v>
      </c>
      <c r="S55" s="80">
        <v>0</v>
      </c>
      <c r="T55" s="78">
        <f>SUMPRODUCT(LTA!F55:AJ55,LTA!F$101:AJ$101,LTA!F$105:AJ$105)</f>
        <v>51.81</v>
      </c>
      <c r="U55" s="78">
        <f>SUMPRODUCT(LTA!F55:AJ55,LTA!F$102:AJ$102,LTA!F$105:AJ$105)</f>
        <v>479.94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-257</v>
      </c>
      <c r="AA55" s="117">
        <f>STOA!J55</f>
        <v>4.9000000000000004</v>
      </c>
      <c r="AB55" s="117">
        <f>-STOA!P55</f>
        <v>0</v>
      </c>
      <c r="AC55">
        <f t="shared" si="0"/>
        <v>20.307570603565051</v>
      </c>
      <c r="AD55">
        <f t="shared" si="1"/>
        <v>1067.9818836683089</v>
      </c>
      <c r="AE55">
        <f>'IDT-1'!F55</f>
        <v>0</v>
      </c>
      <c r="AF55" s="26"/>
      <c r="AG55">
        <f t="shared" si="2"/>
        <v>1067.9818836683089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6.7499417475728158</v>
      </c>
      <c r="F56">
        <f>GT_Spot!T56</f>
        <v>0</v>
      </c>
      <c r="G56">
        <f>PPCL_NG!T56</f>
        <v>25.06</v>
      </c>
      <c r="H56">
        <f>PPCL_Spot!T56</f>
        <v>5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937.87525419947553</v>
      </c>
      <c r="P56" s="77">
        <v>75.14</v>
      </c>
      <c r="Q56" s="77">
        <v>22.556931447225246</v>
      </c>
      <c r="R56" s="80">
        <v>17.699999999999996</v>
      </c>
      <c r="S56" s="80">
        <v>0</v>
      </c>
      <c r="T56" s="78">
        <f>SUMPRODUCT(LTA!F56:AJ56,LTA!F$101:AJ$101,LTA!F$105:AJ$105)</f>
        <v>51.75</v>
      </c>
      <c r="U56" s="78">
        <f>SUMPRODUCT(LTA!F56:AJ56,LTA!F$102:AJ$102,LTA!F$105:AJ$105)</f>
        <v>478.17999999999995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-284</v>
      </c>
      <c r="AA56" s="117">
        <f>STOA!J56</f>
        <v>4.9000000000000004</v>
      </c>
      <c r="AB56" s="117">
        <f>-STOA!P56</f>
        <v>0</v>
      </c>
      <c r="AC56">
        <f t="shared" si="0"/>
        <v>20.362877019697532</v>
      </c>
      <c r="AD56">
        <f t="shared" si="1"/>
        <v>1060.149250374576</v>
      </c>
      <c r="AE56">
        <f>'IDT-1'!F56</f>
        <v>0</v>
      </c>
      <c r="AF56" s="26"/>
      <c r="AG56">
        <f t="shared" si="2"/>
        <v>1060.149250374576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14.90555707637558</v>
      </c>
      <c r="F57">
        <f>GT_Spot!T57</f>
        <v>0</v>
      </c>
      <c r="G57">
        <f>PPCL_NG!T57</f>
        <v>25.06</v>
      </c>
      <c r="H57">
        <f>PPCL_Spot!T57</f>
        <v>4.5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943.38008397354554</v>
      </c>
      <c r="P57" s="77">
        <v>75.14</v>
      </c>
      <c r="Q57" s="77">
        <v>22.556931447225246</v>
      </c>
      <c r="R57" s="80">
        <v>17.699999999999996</v>
      </c>
      <c r="S57" s="80">
        <v>0</v>
      </c>
      <c r="T57" s="78">
        <f>SUMPRODUCT(LTA!F57:AJ57,LTA!F$101:AJ$101,LTA!F$105:AJ$105)</f>
        <v>51.58</v>
      </c>
      <c r="U57" s="78">
        <f>SUMPRODUCT(LTA!F57:AJ57,LTA!F$102:AJ$102,LTA!F$105:AJ$105)</f>
        <v>474.74999999999994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-24.4</v>
      </c>
      <c r="AA57" s="117">
        <f>STOA!J57</f>
        <v>4.9000000000000004</v>
      </c>
      <c r="AB57" s="117">
        <f>-STOA!P57</f>
        <v>0</v>
      </c>
      <c r="AC57">
        <f t="shared" si="0"/>
        <v>19.651528710614116</v>
      </c>
      <c r="AD57">
        <f t="shared" si="1"/>
        <v>1160.0210437865321</v>
      </c>
      <c r="AE57">
        <f>'IDT-1'!F57</f>
        <v>0</v>
      </c>
      <c r="AF57" s="26"/>
      <c r="AG57">
        <f t="shared" si="2"/>
        <v>1160.0210437865321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14.90555707637558</v>
      </c>
      <c r="F58">
        <f>GT_Spot!T58</f>
        <v>0</v>
      </c>
      <c r="G58">
        <f>PPCL_NG!T58</f>
        <v>25.06</v>
      </c>
      <c r="H58">
        <f>PPCL_Spot!T58</f>
        <v>5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943.39683433314553</v>
      </c>
      <c r="P58" s="77">
        <v>75.14</v>
      </c>
      <c r="Q58" s="77">
        <v>22.556931447225246</v>
      </c>
      <c r="R58" s="80">
        <v>17.699999999999996</v>
      </c>
      <c r="S58" s="80">
        <v>0</v>
      </c>
      <c r="T58" s="78">
        <f>SUMPRODUCT(LTA!F58:AJ58,LTA!F$101:AJ$101,LTA!F$105:AJ$105)</f>
        <v>51.29</v>
      </c>
      <c r="U58" s="78">
        <f>SUMPRODUCT(LTA!F58:AJ58,LTA!F$102:AJ$102,LTA!F$105:AJ$105)</f>
        <v>471.60999999999996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4.9000000000000004</v>
      </c>
      <c r="AB58" s="117">
        <f>-STOA!P58</f>
        <v>0</v>
      </c>
      <c r="AC58">
        <f t="shared" si="0"/>
        <v>19.40926580223703</v>
      </c>
      <c r="AD58">
        <f t="shared" si="1"/>
        <v>1181.7500570545094</v>
      </c>
      <c r="AE58">
        <f>'IDT-1'!F58</f>
        <v>0</v>
      </c>
      <c r="AF58" s="26"/>
      <c r="AG58">
        <f t="shared" si="2"/>
        <v>1181.7500570545094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14.90555707637558</v>
      </c>
      <c r="F59">
        <f>GT_Spot!T59</f>
        <v>0</v>
      </c>
      <c r="G59">
        <f>PPCL_NG!T59</f>
        <v>25.06</v>
      </c>
      <c r="H59">
        <f>PPCL_Spot!T59</f>
        <v>5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948.71371393860591</v>
      </c>
      <c r="P59" s="77">
        <v>75.14</v>
      </c>
      <c r="Q59" s="77">
        <v>22.556931447225246</v>
      </c>
      <c r="R59" s="80">
        <v>17.699999999999996</v>
      </c>
      <c r="S59" s="80">
        <v>0</v>
      </c>
      <c r="T59" s="78">
        <f>SUMPRODUCT(LTA!F59:AJ59,LTA!F$101:AJ$101,LTA!F$105:AJ$105)</f>
        <v>50.91</v>
      </c>
      <c r="U59" s="78">
        <f>SUMPRODUCT(LTA!F59:AJ59,LTA!F$102:AJ$102,LTA!F$105:AJ$105)</f>
        <v>469.74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4.82</v>
      </c>
      <c r="AB59" s="117">
        <f>-STOA!P59</f>
        <v>0</v>
      </c>
      <c r="AC59">
        <f t="shared" si="0"/>
        <v>18.991643966655317</v>
      </c>
      <c r="AD59">
        <f t="shared" si="1"/>
        <v>1235.1545584955516</v>
      </c>
      <c r="AE59">
        <f>'IDT-1'!F59</f>
        <v>0</v>
      </c>
      <c r="AF59" s="26"/>
      <c r="AG59">
        <f t="shared" si="2"/>
        <v>1235.1545584955516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14.90555707637558</v>
      </c>
      <c r="F60">
        <f>GT_Spot!T60</f>
        <v>0</v>
      </c>
      <c r="G60">
        <f>PPCL_NG!T60</f>
        <v>25.06</v>
      </c>
      <c r="H60">
        <f>PPCL_Spot!T60</f>
        <v>5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958.03194882091066</v>
      </c>
      <c r="P60" s="77">
        <v>75.14</v>
      </c>
      <c r="Q60" s="77">
        <v>22.556931447225246</v>
      </c>
      <c r="R60" s="80">
        <v>17.699999999999996</v>
      </c>
      <c r="S60" s="80">
        <v>0</v>
      </c>
      <c r="T60" s="78">
        <f>SUMPRODUCT(LTA!F60:AJ60,LTA!F$101:AJ$101,LTA!F$105:AJ$105)</f>
        <v>50.42</v>
      </c>
      <c r="U60" s="78">
        <f>SUMPRODUCT(LTA!F60:AJ60,LTA!F$102:AJ$102,LTA!F$105:AJ$105)</f>
        <v>464.31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4.82</v>
      </c>
      <c r="AB60" s="117">
        <f>-STOA!P60</f>
        <v>0</v>
      </c>
      <c r="AC60">
        <f t="shared" si="0"/>
        <v>19.021548433619596</v>
      </c>
      <c r="AD60">
        <f t="shared" si="1"/>
        <v>1238.5228889108921</v>
      </c>
      <c r="AE60">
        <f>'IDT-1'!F60</f>
        <v>0</v>
      </c>
      <c r="AF60" s="26"/>
      <c r="AG60">
        <f t="shared" si="2"/>
        <v>1238.5228889108921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14.90555707637558</v>
      </c>
      <c r="F61">
        <f>GT_Spot!T61</f>
        <v>0</v>
      </c>
      <c r="G61">
        <f>PPCL_NG!T61</f>
        <v>25.06</v>
      </c>
      <c r="H61">
        <f>PPCL_Spot!T61</f>
        <v>5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965.13224821304004</v>
      </c>
      <c r="P61" s="77">
        <v>75.14</v>
      </c>
      <c r="Q61" s="77">
        <v>22.556931447225246</v>
      </c>
      <c r="R61" s="80">
        <v>17.699999999999996</v>
      </c>
      <c r="S61" s="80">
        <v>0</v>
      </c>
      <c r="T61" s="78">
        <f>SUMPRODUCT(LTA!F61:AJ61,LTA!F$101:AJ$101,LTA!F$105:AJ$105)</f>
        <v>49.89</v>
      </c>
      <c r="U61" s="78">
        <f>SUMPRODUCT(LTA!F61:AJ61,LTA!F$102:AJ$102,LTA!F$105:AJ$105)</f>
        <v>458.89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4.82</v>
      </c>
      <c r="AB61" s="117">
        <f>-STOA!P61</f>
        <v>0</v>
      </c>
      <c r="AC61">
        <f t="shared" si="0"/>
        <v>19.031671068270335</v>
      </c>
      <c r="AD61">
        <f t="shared" si="1"/>
        <v>1239.6630656683706</v>
      </c>
      <c r="AE61">
        <f>'IDT-1'!F61</f>
        <v>0</v>
      </c>
      <c r="AF61" s="26"/>
      <c r="AG61">
        <f t="shared" si="2"/>
        <v>1239.6630656683706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13.781121317706685</v>
      </c>
      <c r="F62">
        <f>GT_Spot!T62</f>
        <v>0</v>
      </c>
      <c r="G62">
        <f>PPCL_NG!T62</f>
        <v>25.06</v>
      </c>
      <c r="H62">
        <f>PPCL_Spot!T62</f>
        <v>5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965.1043822337374</v>
      </c>
      <c r="P62" s="77">
        <v>75.14</v>
      </c>
      <c r="Q62" s="77">
        <v>22.556931447225246</v>
      </c>
      <c r="R62" s="80">
        <v>17.699999999999996</v>
      </c>
      <c r="S62" s="80">
        <v>0</v>
      </c>
      <c r="T62" s="78">
        <f>SUMPRODUCT(LTA!F62:AJ62,LTA!F$101:AJ$101,LTA!F$105:AJ$105)</f>
        <v>49.29</v>
      </c>
      <c r="U62" s="78">
        <f>SUMPRODUCT(LTA!F62:AJ62,LTA!F$102:AJ$102,LTA!F$105:AJ$105)</f>
        <v>453.21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4.82</v>
      </c>
      <c r="AB62" s="117">
        <f>-STOA!P62</f>
        <v>0</v>
      </c>
      <c r="AC62">
        <f t="shared" si="0"/>
        <v>18.966266812976183</v>
      </c>
      <c r="AD62">
        <f t="shared" si="1"/>
        <v>1232.2961681856932</v>
      </c>
      <c r="AE62">
        <f>'IDT-1'!F62</f>
        <v>0</v>
      </c>
      <c r="AF62" s="26"/>
      <c r="AG62">
        <f t="shared" si="2"/>
        <v>1232.2961681856932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9.7454574132492091</v>
      </c>
      <c r="F63">
        <f>GT_Spot!T63</f>
        <v>0</v>
      </c>
      <c r="G63">
        <f>PPCL_NG!T63</f>
        <v>25.06</v>
      </c>
      <c r="H63">
        <f>PPCL_Spot!T63</f>
        <v>3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965.11710993192435</v>
      </c>
      <c r="P63" s="77">
        <v>75.14</v>
      </c>
      <c r="Q63" s="77">
        <v>22.556931447225246</v>
      </c>
      <c r="R63" s="80">
        <v>17.699999999999996</v>
      </c>
      <c r="S63" s="80">
        <v>0</v>
      </c>
      <c r="T63" s="78">
        <f>SUMPRODUCT(LTA!F63:AJ63,LTA!F$101:AJ$101,LTA!F$105:AJ$105)</f>
        <v>48.67</v>
      </c>
      <c r="U63" s="78">
        <f>SUMPRODUCT(LTA!F63:AJ63,LTA!F$102:AJ$102,LTA!F$105:AJ$105)</f>
        <v>445.92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-140</v>
      </c>
      <c r="AA63" s="117">
        <f>STOA!J63</f>
        <v>4.72</v>
      </c>
      <c r="AB63" s="117">
        <f>-STOA!P63</f>
        <v>0</v>
      </c>
      <c r="AC63">
        <f t="shared" si="0"/>
        <v>19.064730162415888</v>
      </c>
      <c r="AD63">
        <f t="shared" si="1"/>
        <v>1193.1647686299832</v>
      </c>
      <c r="AE63">
        <f>'IDT-1'!F63</f>
        <v>0</v>
      </c>
      <c r="AF63" s="26"/>
      <c r="AG63">
        <f t="shared" si="2"/>
        <v>1193.1647686299832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9.7454574132492091</v>
      </c>
      <c r="F64">
        <f>GT_Spot!T64</f>
        <v>0</v>
      </c>
      <c r="G64">
        <f>PPCL_NG!T64</f>
        <v>25.06</v>
      </c>
      <c r="H64">
        <f>PPCL_Spot!T64</f>
        <v>3.6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965.10656537623333</v>
      </c>
      <c r="P64" s="77">
        <v>75.14</v>
      </c>
      <c r="Q64" s="77">
        <v>22.556931447225246</v>
      </c>
      <c r="R64" s="80">
        <v>17.699999999999996</v>
      </c>
      <c r="S64" s="80">
        <v>0</v>
      </c>
      <c r="T64" s="78">
        <f>SUMPRODUCT(LTA!F64:AJ64,LTA!F$101:AJ$101,LTA!F$105:AJ$105)</f>
        <v>47.96</v>
      </c>
      <c r="U64" s="78">
        <f>SUMPRODUCT(LTA!F64:AJ64,LTA!F$102:AJ$102,LTA!F$105:AJ$105)</f>
        <v>435.28000000000003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-128</v>
      </c>
      <c r="AA64" s="117">
        <f>STOA!J64</f>
        <v>4.72</v>
      </c>
      <c r="AB64" s="117">
        <f>-STOA!P64</f>
        <v>0</v>
      </c>
      <c r="AC64">
        <f t="shared" si="0"/>
        <v>18.375202826338722</v>
      </c>
      <c r="AD64">
        <f t="shared" si="1"/>
        <v>1250.0937514103694</v>
      </c>
      <c r="AE64">
        <f>'IDT-1'!F64</f>
        <v>0</v>
      </c>
      <c r="AF64" s="26"/>
      <c r="AG64">
        <f t="shared" si="2"/>
        <v>1250.0937514103694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13.015253164556963</v>
      </c>
      <c r="F65">
        <f>GT_Spot!T65</f>
        <v>0</v>
      </c>
      <c r="G65">
        <f>PPCL_NG!T65</f>
        <v>25.06</v>
      </c>
      <c r="H65">
        <f>PPCL_Spot!T65</f>
        <v>4.5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964.03613325697791</v>
      </c>
      <c r="P65" s="77">
        <v>75.14</v>
      </c>
      <c r="Q65" s="77">
        <v>22.556931447225246</v>
      </c>
      <c r="R65" s="80">
        <v>17.699999999999996</v>
      </c>
      <c r="S65" s="80">
        <v>0</v>
      </c>
      <c r="T65" s="78">
        <f>SUMPRODUCT(LTA!F65:AJ65,LTA!F$101:AJ$101,LTA!F$105:AJ$105)</f>
        <v>47</v>
      </c>
      <c r="U65" s="78">
        <f>SUMPRODUCT(LTA!F65:AJ65,LTA!F$102:AJ$102,LTA!F$105:AJ$105)</f>
        <v>427.90000000000003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-113</v>
      </c>
      <c r="AA65" s="117">
        <f>STOA!J65</f>
        <v>4.72</v>
      </c>
      <c r="AB65" s="117">
        <f>-STOA!P65</f>
        <v>0</v>
      </c>
      <c r="AC65">
        <f t="shared" si="0"/>
        <v>18.195913313467852</v>
      </c>
      <c r="AD65">
        <f t="shared" si="1"/>
        <v>1260.0324045552925</v>
      </c>
      <c r="AE65">
        <f>'IDT-1'!F65</f>
        <v>0</v>
      </c>
      <c r="AF65" s="26"/>
      <c r="AG65">
        <f t="shared" si="2"/>
        <v>1260.0324045552925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13.015253164556963</v>
      </c>
      <c r="F66">
        <f>GT_Spot!T66</f>
        <v>0</v>
      </c>
      <c r="G66">
        <f>PPCL_NG!T66</f>
        <v>25.06</v>
      </c>
      <c r="H66">
        <f>PPCL_Spot!T66</f>
        <v>4.5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956.37371079484092</v>
      </c>
      <c r="P66" s="77">
        <v>75.14</v>
      </c>
      <c r="Q66" s="77">
        <v>22.556931447225246</v>
      </c>
      <c r="R66" s="80">
        <v>17.699999999999996</v>
      </c>
      <c r="S66" s="80">
        <v>0</v>
      </c>
      <c r="T66" s="78">
        <f>SUMPRODUCT(LTA!F66:AJ66,LTA!F$101:AJ$101,LTA!F$105:AJ$105)</f>
        <v>46.16</v>
      </c>
      <c r="U66" s="78">
        <f>SUMPRODUCT(LTA!F66:AJ66,LTA!F$102:AJ$102,LTA!F$105:AJ$105)</f>
        <v>419.8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-97</v>
      </c>
      <c r="AA66" s="117">
        <f>STOA!J66</f>
        <v>4.72</v>
      </c>
      <c r="AB66" s="117">
        <f>-STOA!P66</f>
        <v>0</v>
      </c>
      <c r="AC66">
        <f t="shared" si="0"/>
        <v>17.90776195544592</v>
      </c>
      <c r="AD66">
        <f t="shared" si="1"/>
        <v>1259.7181334511774</v>
      </c>
      <c r="AE66">
        <f>'IDT-1'!F66</f>
        <v>0</v>
      </c>
      <c r="AF66" s="26"/>
      <c r="AG66">
        <f t="shared" si="2"/>
        <v>1259.7181334511774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13.015253164556963</v>
      </c>
      <c r="F67">
        <f>GT_Spot!T67</f>
        <v>0</v>
      </c>
      <c r="G67">
        <f>PPCL_NG!T67</f>
        <v>25.06</v>
      </c>
      <c r="H67">
        <f>PPCL_Spot!T67</f>
        <v>4.5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961.96270308905798</v>
      </c>
      <c r="P67" s="77">
        <v>75.14</v>
      </c>
      <c r="Q67" s="77">
        <v>22.556931447225246</v>
      </c>
      <c r="R67" s="80">
        <v>17.699999999999996</v>
      </c>
      <c r="S67" s="80">
        <v>0</v>
      </c>
      <c r="T67" s="78">
        <f>SUMPRODUCT(LTA!F67:AJ67,LTA!F$101:AJ$101,LTA!F$105:AJ$105)</f>
        <v>45.16</v>
      </c>
      <c r="U67" s="78">
        <f>SUMPRODUCT(LTA!F67:AJ67,LTA!F$102:AJ$102,LTA!F$105:AJ$105)</f>
        <v>412.19999999999993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-93</v>
      </c>
      <c r="AA67" s="117">
        <f>STOA!J67</f>
        <v>4.82</v>
      </c>
      <c r="AB67" s="117">
        <f>-STOA!P67</f>
        <v>0</v>
      </c>
      <c r="AC67">
        <f t="shared" si="0"/>
        <v>18.334929591266992</v>
      </c>
      <c r="AD67">
        <f t="shared" si="1"/>
        <v>1205.3799581095732</v>
      </c>
      <c r="AE67">
        <f>'IDT-1'!F67</f>
        <v>0</v>
      </c>
      <c r="AF67" s="26"/>
      <c r="AG67">
        <f t="shared" si="2"/>
        <v>1205.3799581095732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13.015253164556963</v>
      </c>
      <c r="F68">
        <f>GT_Spot!T68</f>
        <v>0</v>
      </c>
      <c r="G68">
        <f>PPCL_NG!T68</f>
        <v>25.06</v>
      </c>
      <c r="H68">
        <f>PPCL_Spot!T68</f>
        <v>4.5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951.69658899743968</v>
      </c>
      <c r="P68" s="77">
        <v>75.14</v>
      </c>
      <c r="Q68" s="77">
        <v>22.556931447225246</v>
      </c>
      <c r="R68" s="80">
        <v>17.52</v>
      </c>
      <c r="S68" s="80">
        <v>0</v>
      </c>
      <c r="T68" s="78">
        <f>SUMPRODUCT(LTA!F68:AJ68,LTA!F$101:AJ$101,LTA!F$105:AJ$105)</f>
        <v>43.42</v>
      </c>
      <c r="U68" s="78">
        <f>SUMPRODUCT(LTA!F68:AJ68,LTA!F$102:AJ$102,LTA!F$105:AJ$105)</f>
        <v>403.53999999999996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-49</v>
      </c>
      <c r="AA68" s="117">
        <f>STOA!J68</f>
        <v>4.82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17.272549162563415</v>
      </c>
      <c r="AD68">
        <f t="shared" ref="AD68:AD98" si="4">SUM(B68:AB68,AI68:AR68)-AC68</f>
        <v>1284.5962244466587</v>
      </c>
      <c r="AE68">
        <f>'IDT-1'!F68</f>
        <v>-33</v>
      </c>
      <c r="AF68" s="26"/>
      <c r="AG68">
        <f t="shared" ref="AG68:AG98" si="5">SUM(AD68:AF68)</f>
        <v>1251.5962244466587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9.7454574132492091</v>
      </c>
      <c r="F69">
        <f>GT_Spot!T69</f>
        <v>0</v>
      </c>
      <c r="G69">
        <f>PPCL_NG!T69</f>
        <v>25.06</v>
      </c>
      <c r="H69">
        <f>PPCL_Spot!T69</f>
        <v>4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952.10752078624944</v>
      </c>
      <c r="P69" s="77">
        <v>75.14</v>
      </c>
      <c r="Q69" s="77">
        <v>22.556931447225246</v>
      </c>
      <c r="R69" s="80">
        <v>14.14</v>
      </c>
      <c r="S69" s="80">
        <v>0</v>
      </c>
      <c r="T69" s="78">
        <f>SUMPRODUCT(LTA!F69:AJ69,LTA!F$101:AJ$101,LTA!F$105:AJ$105)</f>
        <v>38.61</v>
      </c>
      <c r="U69" s="78">
        <f>SUMPRODUCT(LTA!F69:AJ69,LTA!F$102:AJ$102,LTA!F$105:AJ$105)</f>
        <v>394.90999999999997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-29</v>
      </c>
      <c r="AA69" s="117">
        <f>STOA!J69</f>
        <v>4.82</v>
      </c>
      <c r="AB69" s="117">
        <f>-STOA!P69</f>
        <v>0</v>
      </c>
      <c r="AC69">
        <f t="shared" si="3"/>
        <v>16.917412609249524</v>
      </c>
      <c r="AD69">
        <f t="shared" si="4"/>
        <v>1284.7724970374743</v>
      </c>
      <c r="AE69">
        <f>'IDT-1'!F69</f>
        <v>-49</v>
      </c>
      <c r="AF69" s="26"/>
      <c r="AG69">
        <f t="shared" si="5"/>
        <v>1235.7724970374743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9.7454574132492091</v>
      </c>
      <c r="F70">
        <f>GT_Spot!T70</f>
        <v>0</v>
      </c>
      <c r="G70">
        <f>PPCL_NG!T70</f>
        <v>25.06</v>
      </c>
      <c r="H70">
        <f>PPCL_Spot!T70</f>
        <v>4.5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949.09713950038417</v>
      </c>
      <c r="P70" s="77">
        <v>75.14</v>
      </c>
      <c r="Q70" s="77">
        <v>22.556931447225246</v>
      </c>
      <c r="R70" s="80">
        <v>12.369999999999997</v>
      </c>
      <c r="S70" s="80">
        <v>0</v>
      </c>
      <c r="T70" s="78">
        <f>SUMPRODUCT(LTA!F70:AJ70,LTA!F$101:AJ$101,LTA!F$105:AJ$105)</f>
        <v>33.57</v>
      </c>
      <c r="U70" s="78">
        <f>SUMPRODUCT(LTA!F70:AJ70,LTA!F$102:AJ$102,LTA!F$105:AJ$105)</f>
        <v>386.73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-48</v>
      </c>
      <c r="AA70" s="117">
        <f>STOA!J70</f>
        <v>4.82</v>
      </c>
      <c r="AB70" s="117">
        <f>-STOA!P70</f>
        <v>0</v>
      </c>
      <c r="AC70">
        <f t="shared" si="3"/>
        <v>16.576968575967808</v>
      </c>
      <c r="AD70">
        <f t="shared" si="4"/>
        <v>1288.6125597848907</v>
      </c>
      <c r="AE70">
        <f>'IDT-1'!F70</f>
        <v>-63</v>
      </c>
      <c r="AF70" s="26"/>
      <c r="AG70">
        <f t="shared" si="5"/>
        <v>1225.6125597848907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13.015253164556963</v>
      </c>
      <c r="F71">
        <f>GT_Spot!T71</f>
        <v>0</v>
      </c>
      <c r="G71">
        <f>PPCL_NG!T71</f>
        <v>25.06</v>
      </c>
      <c r="H71">
        <f>PPCL_Spot!T71</f>
        <v>4.5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949.0642164493172</v>
      </c>
      <c r="P71" s="77">
        <v>75.14</v>
      </c>
      <c r="Q71" s="77">
        <v>22.556931447225246</v>
      </c>
      <c r="R71" s="80">
        <v>10.54</v>
      </c>
      <c r="S71" s="80">
        <v>0</v>
      </c>
      <c r="T71" s="78">
        <f>SUMPRODUCT(LTA!F71:AJ71,LTA!F$101:AJ$101,LTA!F$105:AJ$105)</f>
        <v>28.37</v>
      </c>
      <c r="U71" s="78">
        <f>SUMPRODUCT(LTA!F71:AJ71,LTA!F$102:AJ$102,LTA!F$105:AJ$105)</f>
        <v>380.08000000000004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4.9000000000000004</v>
      </c>
      <c r="AB71" s="117">
        <f>-STOA!P71</f>
        <v>0</v>
      </c>
      <c r="AC71">
        <f t="shared" si="3"/>
        <v>16.237185485108462</v>
      </c>
      <c r="AD71">
        <f t="shared" si="4"/>
        <v>1306.5892155759911</v>
      </c>
      <c r="AE71">
        <f>'IDT-1'!F71</f>
        <v>-118</v>
      </c>
      <c r="AF71" s="26"/>
      <c r="AG71">
        <f t="shared" si="5"/>
        <v>1188.5892155759911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9.7454574132492091</v>
      </c>
      <c r="F72">
        <f>GT_Spot!T72</f>
        <v>0</v>
      </c>
      <c r="G72">
        <f>PPCL_NG!T72</f>
        <v>25.06</v>
      </c>
      <c r="H72">
        <f>PPCL_Spot!T72</f>
        <v>2.57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949.02582214714357</v>
      </c>
      <c r="P72" s="77">
        <v>75.14</v>
      </c>
      <c r="Q72" s="77">
        <v>22.556931447225246</v>
      </c>
      <c r="R72" s="80">
        <v>9.86</v>
      </c>
      <c r="S72" s="80">
        <v>0</v>
      </c>
      <c r="T72" s="78">
        <f>SUMPRODUCT(LTA!F72:AJ72,LTA!F$101:AJ$101,LTA!F$105:AJ$105)</f>
        <v>22.97</v>
      </c>
      <c r="U72" s="78">
        <f>SUMPRODUCT(LTA!F72:AJ72,LTA!F$102:AJ$102,LTA!F$105:AJ$105)</f>
        <v>372.82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-208</v>
      </c>
      <c r="AA72" s="117">
        <f>STOA!J72</f>
        <v>4.9000000000000004</v>
      </c>
      <c r="AB72" s="117">
        <f>-STOA!P72</f>
        <v>0</v>
      </c>
      <c r="AC72">
        <f t="shared" si="3"/>
        <v>16.122698781483663</v>
      </c>
      <c r="AD72">
        <f t="shared" si="4"/>
        <v>1398.1555122261343</v>
      </c>
      <c r="AE72">
        <f>'IDT-1'!F72</f>
        <v>-162</v>
      </c>
      <c r="AF72" s="26"/>
      <c r="AG72">
        <f t="shared" si="5"/>
        <v>1236.1555122261343</v>
      </c>
      <c r="AI72" s="75">
        <f>PXIL!J72</f>
        <v>0</v>
      </c>
      <c r="AJ72" s="75">
        <f>PXIL!P72</f>
        <v>0</v>
      </c>
      <c r="AK72" s="75">
        <f>RTM_IEX!J72</f>
        <v>58.03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9.7454574132492091</v>
      </c>
      <c r="F73">
        <f>GT_Spot!T73</f>
        <v>0</v>
      </c>
      <c r="G73">
        <f>PPCL_NG!T73</f>
        <v>25.06</v>
      </c>
      <c r="H73">
        <f>PPCL_Spot!T73</f>
        <v>2.57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948.97355992768746</v>
      </c>
      <c r="P73" s="77">
        <v>75.14</v>
      </c>
      <c r="Q73" s="77">
        <v>22.556931447225246</v>
      </c>
      <c r="R73" s="80">
        <v>6.49</v>
      </c>
      <c r="S73" s="80">
        <v>0</v>
      </c>
      <c r="T73" s="78">
        <f>SUMPRODUCT(LTA!F73:AJ73,LTA!F$101:AJ$101,LTA!F$105:AJ$105)</f>
        <v>17.810000000000002</v>
      </c>
      <c r="U73" s="78">
        <f>SUMPRODUCT(LTA!F73:AJ73,LTA!F$102:AJ$102,LTA!F$105:AJ$105)</f>
        <v>368.28000000000003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-12.4</v>
      </c>
      <c r="AA73" s="117">
        <f>STOA!J73</f>
        <v>4.9000000000000004</v>
      </c>
      <c r="AB73" s="117">
        <f>-STOA!P73</f>
        <v>0</v>
      </c>
      <c r="AC73">
        <f t="shared" si="3"/>
        <v>14.647809882830581</v>
      </c>
      <c r="AD73">
        <f t="shared" si="4"/>
        <v>1424.0781389053313</v>
      </c>
      <c r="AE73">
        <f>'IDT-1'!F73</f>
        <v>-172</v>
      </c>
      <c r="AF73" s="26"/>
      <c r="AG73">
        <f t="shared" si="5"/>
        <v>1252.0781389053313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9.7454574132492091</v>
      </c>
      <c r="F74">
        <f>GT_Spot!T74</f>
        <v>0</v>
      </c>
      <c r="G74">
        <f>PPCL_NG!T74</f>
        <v>25.06</v>
      </c>
      <c r="H74">
        <f>PPCL_Spot!T74</f>
        <v>2.57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953.95693104248755</v>
      </c>
      <c r="P74" s="77">
        <v>75.14</v>
      </c>
      <c r="Q74" s="77">
        <v>22.556931447225246</v>
      </c>
      <c r="R74" s="80">
        <v>2.5719573495811119</v>
      </c>
      <c r="S74" s="80">
        <v>0</v>
      </c>
      <c r="T74" s="78">
        <f>SUMPRODUCT(LTA!F74:AJ74,LTA!F$101:AJ$101,LTA!F$105:AJ$105)</f>
        <v>12.91</v>
      </c>
      <c r="U74" s="78">
        <f>SUMPRODUCT(LTA!F74:AJ74,LTA!F$102:AJ$102,LTA!F$105:AJ$105)</f>
        <v>367.84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-173</v>
      </c>
      <c r="AA74" s="117">
        <f>STOA!J74</f>
        <v>4.9000000000000004</v>
      </c>
      <c r="AB74" s="117">
        <f>-STOA!P74</f>
        <v>0</v>
      </c>
      <c r="AC74">
        <f t="shared" si="3"/>
        <v>15.829063301162172</v>
      </c>
      <c r="AD74">
        <f t="shared" si="4"/>
        <v>1435.3922139513809</v>
      </c>
      <c r="AE74">
        <f>'IDT-1'!F74</f>
        <v>-208</v>
      </c>
      <c r="AF74" s="26"/>
      <c r="AG74">
        <f t="shared" si="5"/>
        <v>1227.3922139513809</v>
      </c>
      <c r="AI74" s="75">
        <f>PXIL!J74</f>
        <v>0</v>
      </c>
      <c r="AJ74" s="75">
        <f>PXIL!P74</f>
        <v>0</v>
      </c>
      <c r="AK74" s="75">
        <f>RTM_IEX!J74</f>
        <v>77.37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9.8388643533123012</v>
      </c>
      <c r="F75">
        <f>GT_Spot!T75</f>
        <v>0</v>
      </c>
      <c r="G75">
        <f>PPCL_NG!T75</f>
        <v>25.06</v>
      </c>
      <c r="H75">
        <f>PPCL_Spot!T75</f>
        <v>2.29</v>
      </c>
      <c r="I75">
        <f>Bawana_NG!T75</f>
        <v>66.349999999999994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964.10001256199075</v>
      </c>
      <c r="P75" s="77">
        <v>75.14</v>
      </c>
      <c r="Q75" s="77">
        <v>22.556931447225246</v>
      </c>
      <c r="R75" s="80">
        <v>0</v>
      </c>
      <c r="S75" s="80">
        <v>0</v>
      </c>
      <c r="T75" s="78">
        <f>SUMPRODUCT(LTA!F75:AJ75,LTA!F$101:AJ$101,LTA!F$105:AJ$105)</f>
        <v>8.42</v>
      </c>
      <c r="U75" s="78">
        <f>SUMPRODUCT(LTA!F75:AJ75,LTA!F$102:AJ$102,LTA!F$105:AJ$105)</f>
        <v>396.18000000000006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-197</v>
      </c>
      <c r="AA75" s="117">
        <f>STOA!J75</f>
        <v>5</v>
      </c>
      <c r="AB75" s="117">
        <f>-STOA!P75</f>
        <v>0</v>
      </c>
      <c r="AC75">
        <f t="shared" si="3"/>
        <v>15.963551336350543</v>
      </c>
      <c r="AD75">
        <f t="shared" si="4"/>
        <v>1321.9722570261779</v>
      </c>
      <c r="AE75">
        <f>'IDT-1'!F75</f>
        <v>-196</v>
      </c>
      <c r="AF75" s="26"/>
      <c r="AG75">
        <f t="shared" si="5"/>
        <v>1125.9722570261779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9.8388643533123012</v>
      </c>
      <c r="F76">
        <f>GT_Spot!T76</f>
        <v>0</v>
      </c>
      <c r="G76">
        <f>PPCL_NG!T76</f>
        <v>25.06</v>
      </c>
      <c r="H76">
        <f>PPCL_Spot!T76</f>
        <v>3.14</v>
      </c>
      <c r="I76">
        <f>Bawana_NG!T76</f>
        <v>66.349999999999994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979.29079117799074</v>
      </c>
      <c r="P76" s="77">
        <v>75.14</v>
      </c>
      <c r="Q76" s="77">
        <v>22.556931447225246</v>
      </c>
      <c r="R76" s="80">
        <v>0</v>
      </c>
      <c r="S76" s="80">
        <v>0</v>
      </c>
      <c r="T76" s="78">
        <f>SUMPRODUCT(LTA!F76:AJ76,LTA!F$101:AJ$101,LTA!F$105:AJ$105)</f>
        <v>4.5</v>
      </c>
      <c r="U76" s="78">
        <f>SUMPRODUCT(LTA!F76:AJ76,LTA!F$102:AJ$102,LTA!F$105:AJ$105)</f>
        <v>381.63000000000005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-215</v>
      </c>
      <c r="AA76" s="117">
        <f>STOA!J76</f>
        <v>5</v>
      </c>
      <c r="AB76" s="117">
        <f>-STOA!P76</f>
        <v>0</v>
      </c>
      <c r="AC76">
        <f t="shared" si="3"/>
        <v>15.917047382683045</v>
      </c>
      <c r="AD76">
        <f t="shared" si="4"/>
        <v>1360.9295395958454</v>
      </c>
      <c r="AE76">
        <f>'IDT-1'!F76</f>
        <v>-196</v>
      </c>
      <c r="AF76" s="26"/>
      <c r="AG76">
        <f t="shared" si="5"/>
        <v>1164.9295395958454</v>
      </c>
      <c r="AI76" s="75">
        <f>PXIL!J76</f>
        <v>0</v>
      </c>
      <c r="AJ76" s="75">
        <f>PXIL!P76</f>
        <v>0</v>
      </c>
      <c r="AK76" s="75">
        <f>RTM_IEX!J76</f>
        <v>19.34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9.8388643533123012</v>
      </c>
      <c r="F77">
        <f>GT_Spot!T77</f>
        <v>0</v>
      </c>
      <c r="G77">
        <f>PPCL_NG!T77</f>
        <v>25.06</v>
      </c>
      <c r="H77">
        <f>PPCL_Spot!T77</f>
        <v>2.86</v>
      </c>
      <c r="I77">
        <f>Bawana_NG!T77</f>
        <v>66.349999999999994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987.08992544559078</v>
      </c>
      <c r="P77" s="77">
        <v>75.14</v>
      </c>
      <c r="Q77" s="77">
        <v>22.556931447225246</v>
      </c>
      <c r="R77" s="80">
        <v>0</v>
      </c>
      <c r="S77" s="80">
        <v>0</v>
      </c>
      <c r="T77" s="78">
        <f>SUMPRODUCT(LTA!F77:AJ77,LTA!F$101:AJ$101,LTA!F$105:AJ$105)</f>
        <v>1.71</v>
      </c>
      <c r="U77" s="78">
        <f>SUMPRODUCT(LTA!F77:AJ77,LTA!F$102:AJ$102,LTA!F$105:AJ$105)</f>
        <v>365.25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-203</v>
      </c>
      <c r="AA77" s="117">
        <f>STOA!J77</f>
        <v>5</v>
      </c>
      <c r="AB77" s="117">
        <f>-STOA!P77</f>
        <v>0</v>
      </c>
      <c r="AC77">
        <f t="shared" si="3"/>
        <v>15.848524697248418</v>
      </c>
      <c r="AD77">
        <f t="shared" si="4"/>
        <v>1307.0071965488801</v>
      </c>
      <c r="AE77">
        <f>'IDT-1'!F77</f>
        <v>-211</v>
      </c>
      <c r="AF77" s="26"/>
      <c r="AG77">
        <f t="shared" si="5"/>
        <v>1096.0071965488801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9.8388643533123012</v>
      </c>
      <c r="F78">
        <f>GT_Spot!T78</f>
        <v>0</v>
      </c>
      <c r="G78">
        <f>PPCL_NG!T78</f>
        <v>25.06</v>
      </c>
      <c r="H78">
        <f>PPCL_Spot!T78</f>
        <v>2.86</v>
      </c>
      <c r="I78">
        <f>Bawana_NG!T78</f>
        <v>66.349999999999994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1001.9649465478259</v>
      </c>
      <c r="P78" s="77">
        <v>75.14</v>
      </c>
      <c r="Q78" s="77">
        <v>22.556931447225246</v>
      </c>
      <c r="R78" s="80">
        <v>0</v>
      </c>
      <c r="S78" s="80">
        <v>0</v>
      </c>
      <c r="T78" s="78">
        <f>SUMPRODUCT(LTA!F78:AJ78,LTA!F$101:AJ$101,LTA!F$105:AJ$105)</f>
        <v>0.33</v>
      </c>
      <c r="U78" s="78">
        <f>SUMPRODUCT(LTA!F78:AJ78,LTA!F$102:AJ$102,LTA!F$105:AJ$105)</f>
        <v>364.76000000000005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-247</v>
      </c>
      <c r="AA78" s="117">
        <f>STOA!J78</f>
        <v>5</v>
      </c>
      <c r="AB78" s="117">
        <f>-STOA!P78</f>
        <v>0</v>
      </c>
      <c r="AC78">
        <f t="shared" si="3"/>
        <v>16.468440030647841</v>
      </c>
      <c r="AD78">
        <f t="shared" si="4"/>
        <v>1358.7523023177155</v>
      </c>
      <c r="AE78">
        <f>'IDT-1'!F78</f>
        <v>-189</v>
      </c>
      <c r="AF78" s="26"/>
      <c r="AG78">
        <f t="shared" si="5"/>
        <v>1169.7523023177155</v>
      </c>
      <c r="AI78" s="75">
        <f>PXIL!J78</f>
        <v>0</v>
      </c>
      <c r="AJ78" s="75">
        <f>PXIL!P78</f>
        <v>0</v>
      </c>
      <c r="AK78" s="75">
        <f>RTM_IEX!J78</f>
        <v>48.36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10.458212058212059</v>
      </c>
      <c r="F79">
        <f>GT_Spot!T79</f>
        <v>0</v>
      </c>
      <c r="G79">
        <f>PPCL_NG!T79</f>
        <v>25.06</v>
      </c>
      <c r="H79">
        <f>PPCL_Spot!T79</f>
        <v>3.14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1033.2912073505365</v>
      </c>
      <c r="P79" s="77">
        <v>75.14</v>
      </c>
      <c r="Q79" s="77">
        <v>22.556931447225246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363.20000000000005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-313</v>
      </c>
      <c r="AA79" s="117">
        <f>STOA!J79</f>
        <v>5.18</v>
      </c>
      <c r="AB79" s="117">
        <f>-STOA!P79</f>
        <v>0</v>
      </c>
      <c r="AC79">
        <f t="shared" si="3"/>
        <v>17.23774980197971</v>
      </c>
      <c r="AD79">
        <f t="shared" si="4"/>
        <v>1312.8186010539944</v>
      </c>
      <c r="AE79">
        <f>'IDT-1'!F79</f>
        <v>-135</v>
      </c>
      <c r="AF79" s="26"/>
      <c r="AG79">
        <f t="shared" si="5"/>
        <v>1177.8186010539944</v>
      </c>
      <c r="AI79" s="75">
        <f>PXIL!J79</f>
        <v>0</v>
      </c>
      <c r="AJ79" s="75">
        <f>PXIL!P79</f>
        <v>0</v>
      </c>
      <c r="AK79" s="75">
        <f>RTM_IEX!J79</f>
        <v>38.68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10.458212058212059</v>
      </c>
      <c r="F80">
        <f>GT_Spot!T80</f>
        <v>0</v>
      </c>
      <c r="G80">
        <f>PPCL_NG!T80</f>
        <v>25.06</v>
      </c>
      <c r="H80">
        <f>PPCL_Spot!T80</f>
        <v>3.14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1033.3828972917365</v>
      </c>
      <c r="P80" s="77">
        <v>75.14</v>
      </c>
      <c r="Q80" s="77">
        <v>22.556931447225246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362.85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-299</v>
      </c>
      <c r="AA80" s="117">
        <f>STOA!J80</f>
        <v>5.18</v>
      </c>
      <c r="AB80" s="117">
        <f>-STOA!P80</f>
        <v>0</v>
      </c>
      <c r="AC80">
        <f t="shared" si="3"/>
        <v>17.11127088815153</v>
      </c>
      <c r="AD80">
        <f t="shared" si="4"/>
        <v>1326.6967699090226</v>
      </c>
      <c r="AE80">
        <f>'IDT-1'!F80</f>
        <v>-148</v>
      </c>
      <c r="AF80" s="26"/>
      <c r="AG80">
        <f t="shared" si="5"/>
        <v>1178.6967699090226</v>
      </c>
      <c r="AI80" s="75">
        <f>PXIL!J80</f>
        <v>0</v>
      </c>
      <c r="AJ80" s="75">
        <f>PXIL!P80</f>
        <v>0</v>
      </c>
      <c r="AK80" s="75">
        <f>RTM_IEX!J80</f>
        <v>38.69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10.458212058212059</v>
      </c>
      <c r="F81">
        <f>GT_Spot!T81</f>
        <v>0</v>
      </c>
      <c r="G81">
        <f>PPCL_NG!T81</f>
        <v>25.06</v>
      </c>
      <c r="H81">
        <f>PPCL_Spot!T81</f>
        <v>3.14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1033.4423956293365</v>
      </c>
      <c r="P81" s="77">
        <v>75.14</v>
      </c>
      <c r="Q81" s="77">
        <v>22.556931447225246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362.87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-304</v>
      </c>
      <c r="AA81" s="117">
        <f>STOA!J81</f>
        <v>5.18</v>
      </c>
      <c r="AB81" s="117">
        <f>-STOA!P81</f>
        <v>0</v>
      </c>
      <c r="AC81">
        <f t="shared" si="3"/>
        <v>17.369145111133388</v>
      </c>
      <c r="AD81">
        <f t="shared" si="4"/>
        <v>1345.6983940236405</v>
      </c>
      <c r="AE81">
        <f>'IDT-1'!F81</f>
        <v>-148</v>
      </c>
      <c r="AF81" s="26"/>
      <c r="AG81">
        <f t="shared" si="5"/>
        <v>1197.6983940236405</v>
      </c>
      <c r="AI81" s="75">
        <f>PXIL!J81</f>
        <v>0</v>
      </c>
      <c r="AJ81" s="75">
        <f>PXIL!P81</f>
        <v>0</v>
      </c>
      <c r="AK81" s="75">
        <f>RTM_IEX!J81</f>
        <v>62.87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10.458212058212059</v>
      </c>
      <c r="F82">
        <f>GT_Spot!T82</f>
        <v>0</v>
      </c>
      <c r="G82">
        <f>PPCL_NG!T82</f>
        <v>25.06</v>
      </c>
      <c r="H82">
        <f>PPCL_Spot!T82</f>
        <v>2.71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1033.6076295189364</v>
      </c>
      <c r="P82" s="77">
        <v>75.14</v>
      </c>
      <c r="Q82" s="77">
        <v>22.556931447225246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358.15000000000003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-314</v>
      </c>
      <c r="AA82" s="117">
        <f>STOA!J82</f>
        <v>5.18</v>
      </c>
      <c r="AB82" s="117">
        <f>-STOA!P82</f>
        <v>0</v>
      </c>
      <c r="AC82">
        <f t="shared" si="3"/>
        <v>17.414060444583825</v>
      </c>
      <c r="AD82">
        <f t="shared" si="4"/>
        <v>1330.6687125797901</v>
      </c>
      <c r="AE82">
        <f>'IDT-1'!F82</f>
        <v>-147</v>
      </c>
      <c r="AF82" s="26"/>
      <c r="AG82">
        <f t="shared" si="5"/>
        <v>1183.6687125797901</v>
      </c>
      <c r="AI82" s="75">
        <f>PXIL!J82</f>
        <v>0</v>
      </c>
      <c r="AJ82" s="75">
        <f>PXIL!P82</f>
        <v>0</v>
      </c>
      <c r="AK82" s="75">
        <f>RTM_IEX!J82</f>
        <v>62.87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10.77132140796307</v>
      </c>
      <c r="F83">
        <f>GT_Spot!T83</f>
        <v>0</v>
      </c>
      <c r="G83">
        <f>PPCL_NG!T83</f>
        <v>25.06</v>
      </c>
      <c r="H83">
        <f>PPCL_Spot!T83</f>
        <v>3.43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1033.5075642445365</v>
      </c>
      <c r="P83" s="77">
        <v>75.14</v>
      </c>
      <c r="Q83" s="77">
        <v>22.556931447225246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359.19999999999993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-333</v>
      </c>
      <c r="AA83" s="117">
        <f>STOA!J83</f>
        <v>5.37</v>
      </c>
      <c r="AB83" s="117">
        <f>-STOA!P83</f>
        <v>0</v>
      </c>
      <c r="AC83">
        <f t="shared" si="3"/>
        <v>17.058115655368617</v>
      </c>
      <c r="AD83">
        <f t="shared" si="4"/>
        <v>1252.407701444356</v>
      </c>
      <c r="AE83">
        <f>'IDT-1'!F83</f>
        <v>-141</v>
      </c>
      <c r="AF83" s="26"/>
      <c r="AG83">
        <f t="shared" si="5"/>
        <v>1111.407701444356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10.77132140796307</v>
      </c>
      <c r="F84">
        <f>GT_Spot!T84</f>
        <v>0</v>
      </c>
      <c r="G84">
        <f>PPCL_NG!T84</f>
        <v>25.06</v>
      </c>
      <c r="H84">
        <f>PPCL_Spot!T84</f>
        <v>3.14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1031.2451587641367</v>
      </c>
      <c r="P84" s="77">
        <v>75.14</v>
      </c>
      <c r="Q84" s="77">
        <v>22.556931447225246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359.45999999999992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-355</v>
      </c>
      <c r="AA84" s="117">
        <f>STOA!J84</f>
        <v>5.37</v>
      </c>
      <c r="AB84" s="117">
        <f>-STOA!P84</f>
        <v>0</v>
      </c>
      <c r="AC84">
        <f t="shared" si="3"/>
        <v>17.786517292629398</v>
      </c>
      <c r="AD84">
        <f t="shared" si="4"/>
        <v>1290.2568943266951</v>
      </c>
      <c r="AE84">
        <f>'IDT-1'!F84</f>
        <v>-132</v>
      </c>
      <c r="AF84" s="26"/>
      <c r="AG84">
        <f t="shared" si="5"/>
        <v>1158.2568943266951</v>
      </c>
      <c r="AI84" s="75">
        <f>PXIL!J84</f>
        <v>0</v>
      </c>
      <c r="AJ84" s="75">
        <f>PXIL!P84</f>
        <v>0</v>
      </c>
      <c r="AK84" s="75">
        <f>RTM_IEX!J84</f>
        <v>62.87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10.77132140796307</v>
      </c>
      <c r="F85">
        <f>GT_Spot!T85</f>
        <v>0</v>
      </c>
      <c r="G85">
        <f>PPCL_NG!T85</f>
        <v>25.06</v>
      </c>
      <c r="H85">
        <f>PPCL_Spot!T85</f>
        <v>3.14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1019.5640791877368</v>
      </c>
      <c r="P85" s="77">
        <v>75.14</v>
      </c>
      <c r="Q85" s="77">
        <v>22.556931447225246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359.68999999999994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-312</v>
      </c>
      <c r="AA85" s="117">
        <f>STOA!J85</f>
        <v>5.37</v>
      </c>
      <c r="AB85" s="117">
        <f>-STOA!P85</f>
        <v>0</v>
      </c>
      <c r="AC85">
        <f t="shared" si="3"/>
        <v>17.431588308902676</v>
      </c>
      <c r="AD85">
        <f t="shared" si="4"/>
        <v>1336.6607437340219</v>
      </c>
      <c r="AE85">
        <f>'IDT-1'!F85</f>
        <v>-183</v>
      </c>
      <c r="AF85" s="26"/>
      <c r="AG85">
        <f t="shared" si="5"/>
        <v>1153.6607437340219</v>
      </c>
      <c r="AI85" s="75">
        <f>PXIL!J85</f>
        <v>0</v>
      </c>
      <c r="AJ85" s="75">
        <f>PXIL!P85</f>
        <v>0</v>
      </c>
      <c r="AK85" s="75">
        <f>RTM_IEX!J85</f>
        <v>77.37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10.77132140796307</v>
      </c>
      <c r="F86">
        <f>GT_Spot!T86</f>
        <v>0</v>
      </c>
      <c r="G86">
        <f>PPCL_NG!T86</f>
        <v>25.06</v>
      </c>
      <c r="H86">
        <f>PPCL_Spot!T86</f>
        <v>3.14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1014.3192474283019</v>
      </c>
      <c r="P86" s="77">
        <v>75.14</v>
      </c>
      <c r="Q86" s="77">
        <v>22.556931447225246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354.30999999999995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-277</v>
      </c>
      <c r="AA86" s="117">
        <f>STOA!J86</f>
        <v>5.37</v>
      </c>
      <c r="AB86" s="117">
        <f>-STOA!P86</f>
        <v>0</v>
      </c>
      <c r="AC86">
        <f t="shared" si="3"/>
        <v>17.112539326142816</v>
      </c>
      <c r="AD86">
        <f t="shared" si="4"/>
        <v>1371.0349609573473</v>
      </c>
      <c r="AE86">
        <f>'IDT-1'!F86</f>
        <v>-224</v>
      </c>
      <c r="AF86" s="26"/>
      <c r="AG86">
        <f t="shared" si="5"/>
        <v>1147.0349609573473</v>
      </c>
      <c r="AI86" s="75">
        <f>PXIL!J86</f>
        <v>0</v>
      </c>
      <c r="AJ86" s="75">
        <f>PXIL!P86</f>
        <v>0</v>
      </c>
      <c r="AK86" s="75">
        <f>RTM_IEX!J86</f>
        <v>87.05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11.081323611890072</v>
      </c>
      <c r="F87">
        <f>GT_Spot!T87</f>
        <v>0</v>
      </c>
      <c r="G87">
        <f>PPCL_NG!T87</f>
        <v>25.06</v>
      </c>
      <c r="H87">
        <f>PPCL_Spot!T87</f>
        <v>3.43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999.2240710265304</v>
      </c>
      <c r="P87" s="77">
        <v>75.14</v>
      </c>
      <c r="Q87" s="77">
        <v>22.556931447225246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354.33000000000004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-256</v>
      </c>
      <c r="AA87" s="117">
        <f>STOA!J87</f>
        <v>5.65</v>
      </c>
      <c r="AB87" s="117">
        <f>-STOA!P87</f>
        <v>0</v>
      </c>
      <c r="AC87">
        <f t="shared" si="3"/>
        <v>16.375613115235687</v>
      </c>
      <c r="AD87">
        <f t="shared" si="4"/>
        <v>1330.2167129704105</v>
      </c>
      <c r="AE87">
        <f>'IDT-1'!F87</f>
        <v>-242</v>
      </c>
      <c r="AF87" s="26"/>
      <c r="AG87">
        <f t="shared" si="5"/>
        <v>1088.2167129704105</v>
      </c>
      <c r="AI87" s="75">
        <f>PXIL!J87</f>
        <v>0</v>
      </c>
      <c r="AJ87" s="75">
        <f>PXIL!P87</f>
        <v>0</v>
      </c>
      <c r="AK87" s="75">
        <f>RTM_IEX!J87</f>
        <v>38.69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11.081323611890072</v>
      </c>
      <c r="F88">
        <f>GT_Spot!T88</f>
        <v>0</v>
      </c>
      <c r="G88">
        <f>PPCL_NG!T88</f>
        <v>25.06</v>
      </c>
      <c r="H88">
        <f>PPCL_Spot!T88</f>
        <v>3.43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997.85732028533039</v>
      </c>
      <c r="P88" s="77">
        <v>75.14</v>
      </c>
      <c r="Q88" s="77">
        <v>22.556931447225246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354.82000000000005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-238</v>
      </c>
      <c r="AA88" s="117">
        <f>STOA!J88</f>
        <v>5.65</v>
      </c>
      <c r="AB88" s="117">
        <f>-STOA!P88</f>
        <v>0</v>
      </c>
      <c r="AC88">
        <f t="shared" si="3"/>
        <v>16.718755413313609</v>
      </c>
      <c r="AD88">
        <f t="shared" si="4"/>
        <v>1405.0268199311322</v>
      </c>
      <c r="AE88">
        <f>'IDT-1'!F88</f>
        <v>-258</v>
      </c>
      <c r="AF88" s="26"/>
      <c r="AG88">
        <f t="shared" si="5"/>
        <v>1147.0268199311322</v>
      </c>
      <c r="AI88" s="75">
        <f>PXIL!J88</f>
        <v>0</v>
      </c>
      <c r="AJ88" s="75">
        <f>PXIL!P88</f>
        <v>0</v>
      </c>
      <c r="AK88" s="75">
        <f>RTM_IEX!J88</f>
        <v>96.72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11.081323611890072</v>
      </c>
      <c r="F89">
        <f>GT_Spot!T89</f>
        <v>0</v>
      </c>
      <c r="G89">
        <f>PPCL_NG!T89</f>
        <v>25.06</v>
      </c>
      <c r="H89">
        <f>PPCL_Spot!T89</f>
        <v>4.3499999999999996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998.02429894653062</v>
      </c>
      <c r="P89" s="77">
        <v>75.14</v>
      </c>
      <c r="Q89" s="77">
        <v>22.556931447225246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355.08000000000004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-201</v>
      </c>
      <c r="AA89" s="117">
        <f>STOA!J89</f>
        <v>5.65</v>
      </c>
      <c r="AB89" s="117">
        <f>-STOA!P89</f>
        <v>0</v>
      </c>
      <c r="AC89">
        <f t="shared" si="3"/>
        <v>16.402206107210947</v>
      </c>
      <c r="AD89">
        <f t="shared" si="4"/>
        <v>1443.7003478984352</v>
      </c>
      <c r="AE89">
        <f>'IDT-1'!F89</f>
        <v>-282</v>
      </c>
      <c r="AF89" s="26"/>
      <c r="AG89">
        <f t="shared" si="5"/>
        <v>1161.7003478984352</v>
      </c>
      <c r="AI89" s="75">
        <f>PXIL!J89</f>
        <v>0</v>
      </c>
      <c r="AJ89" s="75">
        <f>PXIL!P89</f>
        <v>0</v>
      </c>
      <c r="AK89" s="75">
        <f>RTM_IEX!J89</f>
        <v>96.73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11.081323611890072</v>
      </c>
      <c r="F90">
        <f>GT_Spot!T90</f>
        <v>0</v>
      </c>
      <c r="G90">
        <f>PPCL_NG!T90</f>
        <v>25.06</v>
      </c>
      <c r="H90">
        <f>PPCL_Spot!T90</f>
        <v>3.65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1001.6297941385305</v>
      </c>
      <c r="P90" s="77">
        <v>75.14</v>
      </c>
      <c r="Q90" s="77">
        <v>22.556931447225246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355.31000000000006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-168</v>
      </c>
      <c r="AA90" s="117">
        <f>STOA!J90</f>
        <v>5.65</v>
      </c>
      <c r="AB90" s="117">
        <f>-STOA!P90</f>
        <v>0</v>
      </c>
      <c r="AC90">
        <f t="shared" si="3"/>
        <v>16.136732256668097</v>
      </c>
      <c r="AD90">
        <f t="shared" si="4"/>
        <v>1480.0913169409778</v>
      </c>
      <c r="AE90">
        <f>'IDT-1'!F90</f>
        <v>-300</v>
      </c>
      <c r="AF90" s="26"/>
      <c r="AG90">
        <f t="shared" si="5"/>
        <v>1180.0913169409778</v>
      </c>
      <c r="AI90" s="75">
        <f>PXIL!J90</f>
        <v>0</v>
      </c>
      <c r="AJ90" s="75">
        <f>PXIL!P90</f>
        <v>0</v>
      </c>
      <c r="AK90" s="75">
        <f>RTM_IEX!J90</f>
        <v>96.72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11.081323611890072</v>
      </c>
      <c r="F91">
        <f>GT_Spot!T91</f>
        <v>0</v>
      </c>
      <c r="G91">
        <f>PPCL_NG!T91</f>
        <v>25.06</v>
      </c>
      <c r="H91">
        <f>PPCL_Spot!T91</f>
        <v>2.97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1019.3441862907364</v>
      </c>
      <c r="P91" s="77">
        <v>75.14</v>
      </c>
      <c r="Q91" s="77">
        <v>22.556931447225246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355.34000000000003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-195</v>
      </c>
      <c r="AA91" s="117">
        <f>STOA!J91</f>
        <v>5.92</v>
      </c>
      <c r="AB91" s="117">
        <f>-STOA!P91</f>
        <v>0</v>
      </c>
      <c r="AC91">
        <f t="shared" si="3"/>
        <v>16.283288350706787</v>
      </c>
      <c r="AD91">
        <f t="shared" si="4"/>
        <v>1442.3591529991454</v>
      </c>
      <c r="AE91">
        <f>'IDT-1'!F91</f>
        <v>-275</v>
      </c>
      <c r="AF91" s="26"/>
      <c r="AG91">
        <f t="shared" si="5"/>
        <v>1167.3591529991454</v>
      </c>
      <c r="AI91" s="75">
        <f>PXIL!J91</f>
        <v>0</v>
      </c>
      <c r="AJ91" s="75">
        <f>PXIL!P91</f>
        <v>0</v>
      </c>
      <c r="AK91" s="75">
        <f>RTM_IEX!J91</f>
        <v>67.709999999999994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11.081323611890072</v>
      </c>
      <c r="F92">
        <f>GT_Spot!T92</f>
        <v>0</v>
      </c>
      <c r="G92">
        <f>PPCL_NG!T92</f>
        <v>25.06</v>
      </c>
      <c r="H92">
        <f>PPCL_Spot!T92</f>
        <v>4.9983338887037654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1019.3510475659365</v>
      </c>
      <c r="P92" s="77">
        <v>75.14</v>
      </c>
      <c r="Q92" s="77">
        <v>22.556931447225246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353.63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-166</v>
      </c>
      <c r="AA92" s="117">
        <f>STOA!J92</f>
        <v>5.92</v>
      </c>
      <c r="AB92" s="117">
        <f>-STOA!P92</f>
        <v>0</v>
      </c>
      <c r="AC92">
        <f t="shared" si="3"/>
        <v>16.028596370005474</v>
      </c>
      <c r="AD92">
        <f t="shared" si="4"/>
        <v>1471.9290401437502</v>
      </c>
      <c r="AE92">
        <f>'IDT-1'!F92</f>
        <v>-291</v>
      </c>
      <c r="AF92" s="26"/>
      <c r="AG92">
        <f t="shared" si="5"/>
        <v>1180.9290401437502</v>
      </c>
      <c r="AI92" s="75">
        <f>PXIL!J92</f>
        <v>0</v>
      </c>
      <c r="AJ92" s="75">
        <f>PXIL!P92</f>
        <v>0</v>
      </c>
      <c r="AK92" s="75">
        <f>RTM_IEX!J92</f>
        <v>67.7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11.081323611890072</v>
      </c>
      <c r="F93">
        <f>GT_Spot!T93</f>
        <v>0</v>
      </c>
      <c r="G93">
        <f>PPCL_NG!T93</f>
        <v>25.06</v>
      </c>
      <c r="H93">
        <f>PPCL_Spot!T93</f>
        <v>4.9983338887037654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1017.4233406367365</v>
      </c>
      <c r="P93" s="77">
        <v>75.14</v>
      </c>
      <c r="Q93" s="77">
        <v>22.556931447225246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353.23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-119</v>
      </c>
      <c r="AA93" s="117">
        <f>STOA!J93</f>
        <v>5.92</v>
      </c>
      <c r="AB93" s="117">
        <f>-STOA!P93</f>
        <v>0</v>
      </c>
      <c r="AC93">
        <f t="shared" si="3"/>
        <v>15.165272555485334</v>
      </c>
      <c r="AD93">
        <f t="shared" si="4"/>
        <v>1469.1046570290703</v>
      </c>
      <c r="AE93">
        <f>'IDT-1'!F93</f>
        <v>-321</v>
      </c>
      <c r="AF93" s="26"/>
      <c r="AG93">
        <f t="shared" si="5"/>
        <v>1148.1046570290703</v>
      </c>
      <c r="AI93" s="75">
        <f>PXIL!J93</f>
        <v>0</v>
      </c>
      <c r="AJ93" s="75">
        <f>PXIL!P93</f>
        <v>0</v>
      </c>
      <c r="AK93" s="75">
        <f>RTM_IEX!J93</f>
        <v>19.34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11.081323611890072</v>
      </c>
      <c r="F94">
        <f>GT_Spot!T94</f>
        <v>0</v>
      </c>
      <c r="G94">
        <f>PPCL_NG!T94</f>
        <v>25.06</v>
      </c>
      <c r="H94">
        <f>PPCL_Spot!T94</f>
        <v>4.9983338887037654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1012.6364697063366</v>
      </c>
      <c r="P94" s="77">
        <v>75.14</v>
      </c>
      <c r="Q94" s="77">
        <v>22.556931447225246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353.40000000000003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-65</v>
      </c>
      <c r="AA94" s="117">
        <f>STOA!J94</f>
        <v>5.92</v>
      </c>
      <c r="AB94" s="117">
        <f>-STOA!P94</f>
        <v>0</v>
      </c>
      <c r="AC94">
        <f t="shared" si="3"/>
        <v>15.155977205099267</v>
      </c>
      <c r="AD94">
        <f t="shared" si="4"/>
        <v>1576.5370814490564</v>
      </c>
      <c r="AE94">
        <f>'IDT-1'!F94</f>
        <v>-358</v>
      </c>
      <c r="AF94" s="26"/>
      <c r="AG94">
        <f t="shared" si="5"/>
        <v>1218.5370814490564</v>
      </c>
      <c r="AI94" s="75">
        <f>PXIL!J94</f>
        <v>0</v>
      </c>
      <c r="AJ94" s="75">
        <f>PXIL!P94</f>
        <v>0</v>
      </c>
      <c r="AK94" s="75">
        <f>RTM_IEX!J94</f>
        <v>77.38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11.081323611890072</v>
      </c>
      <c r="F95">
        <f>GT_Spot!T95</f>
        <v>0</v>
      </c>
      <c r="G95">
        <f>PPCL_NG!T95</f>
        <v>25.06</v>
      </c>
      <c r="H95">
        <f>PPCL_Spot!T95</f>
        <v>4.9983338887037654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983.77408690929519</v>
      </c>
      <c r="P95" s="77">
        <v>75.14</v>
      </c>
      <c r="Q95" s="77">
        <v>22.556931447225246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353.28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</v>
      </c>
      <c r="AA95" s="117">
        <f>STOA!J95</f>
        <v>6.11</v>
      </c>
      <c r="AB95" s="117">
        <f>-STOA!P95</f>
        <v>0</v>
      </c>
      <c r="AC95">
        <f t="shared" si="3"/>
        <v>14.327324585153582</v>
      </c>
      <c r="AD95">
        <f t="shared" si="4"/>
        <v>1603.7333512719606</v>
      </c>
      <c r="AE95">
        <f>'IDT-1'!F95</f>
        <v>-393</v>
      </c>
      <c r="AF95" s="26"/>
      <c r="AG95">
        <f t="shared" si="5"/>
        <v>1210.7333512719606</v>
      </c>
      <c r="AI95" s="75">
        <f>PXIL!J95</f>
        <v>0</v>
      </c>
      <c r="AJ95" s="75">
        <f>PXIL!P95</f>
        <v>0</v>
      </c>
      <c r="AK95" s="75">
        <f>RTM_IEX!J95</f>
        <v>72.540000000000006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11.081323611890072</v>
      </c>
      <c r="F96">
        <f>GT_Spot!T96</f>
        <v>0</v>
      </c>
      <c r="G96">
        <f>PPCL_NG!T96</f>
        <v>25.06</v>
      </c>
      <c r="H96">
        <f>PPCL_Spot!T96</f>
        <v>4.9983338887037654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977.37403795529519</v>
      </c>
      <c r="P96" s="77">
        <v>75.14</v>
      </c>
      <c r="Q96" s="77">
        <v>22.556931447225246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353.32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6.11</v>
      </c>
      <c r="AB96" s="117">
        <f>-STOA!P96</f>
        <v>0</v>
      </c>
      <c r="AC96">
        <f t="shared" si="3"/>
        <v>14.141869516747406</v>
      </c>
      <c r="AD96">
        <f t="shared" si="4"/>
        <v>1592.8887573863667</v>
      </c>
      <c r="AE96">
        <f>'IDT-1'!F96</f>
        <v>-380.71899999999999</v>
      </c>
      <c r="AF96" s="26"/>
      <c r="AG96">
        <f t="shared" si="5"/>
        <v>1212.1697573863667</v>
      </c>
      <c r="AI96" s="75">
        <f>PXIL!J96</f>
        <v>0</v>
      </c>
      <c r="AJ96" s="75">
        <f>PXIL!P96</f>
        <v>0</v>
      </c>
      <c r="AK96" s="75">
        <f>RTM_IEX!J96</f>
        <v>62.87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11.081323611890072</v>
      </c>
      <c r="F97">
        <f>GT_Spot!T97</f>
        <v>0</v>
      </c>
      <c r="G97">
        <f>PPCL_NG!T97</f>
        <v>25.06</v>
      </c>
      <c r="H97">
        <f>PPCL_Spot!T97</f>
        <v>4.0200000000000005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968.38775796169523</v>
      </c>
      <c r="P97" s="77">
        <v>75.14</v>
      </c>
      <c r="Q97" s="77">
        <v>22.556931447225246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353.23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6.11</v>
      </c>
      <c r="AB97" s="117">
        <f>-STOA!P97</f>
        <v>0</v>
      </c>
      <c r="AC97">
        <f t="shared" si="3"/>
        <v>13.968292914583133</v>
      </c>
      <c r="AD97">
        <f t="shared" si="4"/>
        <v>1573.3377201062274</v>
      </c>
      <c r="AE97">
        <f>'IDT-1'!F97</f>
        <v>-370.23899999999998</v>
      </c>
      <c r="AF97" s="26"/>
      <c r="AG97">
        <f t="shared" si="5"/>
        <v>1203.0987201062273</v>
      </c>
      <c r="AI97" s="75">
        <f>PXIL!J97</f>
        <v>0</v>
      </c>
      <c r="AJ97" s="75">
        <f>PXIL!P97</f>
        <v>0</v>
      </c>
      <c r="AK97" s="75">
        <f>RTM_IEX!J97</f>
        <v>53.2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11.081323611890072</v>
      </c>
      <c r="F98">
        <f>GT_Spot!T98</f>
        <v>0</v>
      </c>
      <c r="G98">
        <f>PPCL_NG!T98</f>
        <v>25.06</v>
      </c>
      <c r="H98">
        <f>PPCL_Spot!T98</f>
        <v>4.9983338887037654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965.58280613409522</v>
      </c>
      <c r="P98" s="77">
        <v>75.14</v>
      </c>
      <c r="Q98" s="77">
        <v>22.556931447225246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353.24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6.11</v>
      </c>
      <c r="AB98" s="117">
        <f>-STOA!P98</f>
        <v>0</v>
      </c>
      <c r="AC98">
        <f t="shared" si="3"/>
        <v>13.913498676720847</v>
      </c>
      <c r="AD98">
        <f t="shared" si="4"/>
        <v>1567.1658964051935</v>
      </c>
      <c r="AE98">
        <f>'IDT-1'!F98</f>
        <v>-367.072</v>
      </c>
      <c r="AF98" s="26"/>
      <c r="AG98">
        <f t="shared" si="5"/>
        <v>1200.0938964051934</v>
      </c>
      <c r="AI98" s="75">
        <f>PXIL!J98</f>
        <v>0</v>
      </c>
      <c r="AJ98" s="75">
        <f>PXIL!P98</f>
        <v>0</v>
      </c>
      <c r="AK98" s="75">
        <f>RTM_IEX!J98</f>
        <v>48.36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0.25054841261162558</v>
      </c>
      <c r="F99">
        <f t="shared" si="6"/>
        <v>0</v>
      </c>
      <c r="G99">
        <f t="shared" si="6"/>
        <v>0.60143999999999909</v>
      </c>
      <c r="H99">
        <f t="shared" si="6"/>
        <v>0.10167750083305563</v>
      </c>
      <c r="I99">
        <f t="shared" si="6"/>
        <v>1.6452286242325549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23.060932038871016</v>
      </c>
      <c r="P99" s="77">
        <f t="shared" si="6"/>
        <v>1.803360000000003</v>
      </c>
      <c r="Q99" s="77">
        <f t="shared" si="6"/>
        <v>0.5104662459194772</v>
      </c>
      <c r="R99" s="80">
        <f>SUM(R3:R98)/4000</f>
        <v>0.18513803423326158</v>
      </c>
      <c r="S99" s="80">
        <f t="shared" si="6"/>
        <v>0</v>
      </c>
      <c r="T99" s="78">
        <f t="shared" si="6"/>
        <v>0.4419475000000001</v>
      </c>
      <c r="U99" s="78">
        <f t="shared" si="6"/>
        <v>9.5069300000000005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-5.9021750000000015</v>
      </c>
      <c r="AA99" s="117">
        <f t="shared" si="6"/>
        <v>0.13003999999999999</v>
      </c>
      <c r="AB99" s="117">
        <f t="shared" si="6"/>
        <v>0</v>
      </c>
      <c r="AC99">
        <f t="shared" si="6"/>
        <v>0.42170567792383218</v>
      </c>
      <c r="AD99">
        <f t="shared" si="6"/>
        <v>29.629907678777148</v>
      </c>
      <c r="AE99">
        <f t="shared" si="6"/>
        <v>-3.0191572500000001</v>
      </c>
      <c r="AG99">
        <f t="shared" si="6"/>
        <v>26.610750428777145</v>
      </c>
      <c r="AI99">
        <f t="shared" si="6"/>
        <v>0</v>
      </c>
      <c r="AJ99">
        <f t="shared" si="6"/>
        <v>0</v>
      </c>
      <c r="AK99">
        <f t="shared" si="6"/>
        <v>0.70907999999999971</v>
      </c>
      <c r="AL99">
        <f t="shared" si="6"/>
        <v>-2.9929999999999999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1.5374088614694335</v>
      </c>
      <c r="F3">
        <f>GT_Spot!S3</f>
        <v>0</v>
      </c>
      <c r="G3">
        <f>PPCL_NG!S3</f>
        <v>39.39</v>
      </c>
      <c r="H3">
        <f>PPCL_Spot!S3</f>
        <v>0</v>
      </c>
      <c r="I3">
        <f>Bawana_NG!S3</f>
        <v>27.57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22.25</v>
      </c>
      <c r="AB3" s="117">
        <f>-STOA!Q3</f>
        <v>0</v>
      </c>
      <c r="AC3">
        <f>SUMIF(B3:AB3,"&gt;0")*$AC$2-SUMIF(B3:AB3,"&lt;0")*($AC$2/(1-$AC$2))+SUMIF(AI3:AR3,"&gt;0")*$AC$2-SUMIF(AI3:AR3,"&lt;0")*($AC$2/(1-$AC$2))</f>
        <v>0.79857719798093107</v>
      </c>
      <c r="AD3">
        <f>SUM(B3:AB3,AI3:AR3)-AC3</f>
        <v>89.948831663488505</v>
      </c>
      <c r="AE3">
        <f>'IDT-1'!E3</f>
        <v>0</v>
      </c>
      <c r="AF3" s="26"/>
      <c r="AG3">
        <f>SUM(AD3:AF3)</f>
        <v>89.948831663488505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1.5374088614694335</v>
      </c>
      <c r="F4">
        <f>GT_Spot!S4</f>
        <v>0</v>
      </c>
      <c r="G4">
        <f>PPCL_NG!S4</f>
        <v>39.39</v>
      </c>
      <c r="H4">
        <f>PPCL_Spot!S4</f>
        <v>0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22.25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0.79857719798093107</v>
      </c>
      <c r="AD4">
        <f t="shared" ref="AD4:AD67" si="1">SUM(B4:AB4,AI4:AR4)-AC4</f>
        <v>89.948831663488505</v>
      </c>
      <c r="AE4">
        <f>'IDT-1'!E4</f>
        <v>0</v>
      </c>
      <c r="AF4" s="26"/>
      <c r="AG4">
        <f t="shared" ref="AG4:AG67" si="2">SUM(AD4:AF4)</f>
        <v>89.948831663488505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1.5374088614694335</v>
      </c>
      <c r="F5">
        <f>GT_Spot!S5</f>
        <v>0</v>
      </c>
      <c r="G5">
        <f>PPCL_NG!S5</f>
        <v>39.39</v>
      </c>
      <c r="H5">
        <f>PPCL_Spot!S5</f>
        <v>0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22.25</v>
      </c>
      <c r="AB5" s="117">
        <f>-STOA!Q5</f>
        <v>0</v>
      </c>
      <c r="AC5">
        <f t="shared" si="0"/>
        <v>0.84116919798093104</v>
      </c>
      <c r="AD5">
        <f t="shared" si="1"/>
        <v>94.74623966348851</v>
      </c>
      <c r="AE5">
        <f>'IDT-1'!E5</f>
        <v>0</v>
      </c>
      <c r="AF5" s="26"/>
      <c r="AG5">
        <f t="shared" si="2"/>
        <v>94.74623966348851</v>
      </c>
      <c r="AI5" s="75">
        <f>PXIL!K5</f>
        <v>0</v>
      </c>
      <c r="AJ5" s="75">
        <f>PXIL!Q5</f>
        <v>0</v>
      </c>
      <c r="AK5" s="75">
        <f>RTM_IEX!K5</f>
        <v>4.84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1.5374088614694335</v>
      </c>
      <c r="F6">
        <f>GT_Spot!S6</f>
        <v>0</v>
      </c>
      <c r="G6">
        <f>PPCL_NG!S6</f>
        <v>39.39</v>
      </c>
      <c r="H6">
        <f>PPCL_Spot!S6</f>
        <v>0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22.25</v>
      </c>
      <c r="AB6" s="117">
        <f>-STOA!Q6</f>
        <v>0</v>
      </c>
      <c r="AC6">
        <f t="shared" si="0"/>
        <v>0.83676919798093108</v>
      </c>
      <c r="AD6">
        <f t="shared" si="1"/>
        <v>94.250639663488514</v>
      </c>
      <c r="AE6">
        <f>'IDT-1'!E6</f>
        <v>0</v>
      </c>
      <c r="AF6" s="26"/>
      <c r="AG6">
        <f t="shared" si="2"/>
        <v>94.250639663488514</v>
      </c>
      <c r="AI6" s="75">
        <f>PXIL!K6</f>
        <v>0</v>
      </c>
      <c r="AJ6" s="75">
        <f>PXIL!Q6</f>
        <v>0</v>
      </c>
      <c r="AK6" s="75">
        <f>RTM_IEX!K6</f>
        <v>4.34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1.5374088614694335</v>
      </c>
      <c r="F7">
        <f>GT_Spot!S7</f>
        <v>0</v>
      </c>
      <c r="G7">
        <f>PPCL_NG!S7</f>
        <v>39.39</v>
      </c>
      <c r="H7">
        <f>PPCL_Spot!S7</f>
        <v>0</v>
      </c>
      <c r="I7">
        <f>Bawana_NG!S7</f>
        <v>27.57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46.43</v>
      </c>
      <c r="AB7" s="117">
        <f>-STOA!Q7</f>
        <v>0</v>
      </c>
      <c r="AC7">
        <f t="shared" si="0"/>
        <v>1.0585291979809313</v>
      </c>
      <c r="AD7">
        <f t="shared" si="1"/>
        <v>119.22887966348851</v>
      </c>
      <c r="AE7">
        <f>'IDT-1'!E7</f>
        <v>0</v>
      </c>
      <c r="AF7" s="26"/>
      <c r="AG7">
        <f t="shared" si="2"/>
        <v>119.22887966348851</v>
      </c>
      <c r="AI7" s="75">
        <f>PXIL!K7</f>
        <v>0</v>
      </c>
      <c r="AJ7" s="75">
        <f>PXIL!Q7</f>
        <v>0</v>
      </c>
      <c r="AK7" s="75">
        <f>RTM_IEX!K7</f>
        <v>5.36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1.5374088614694335</v>
      </c>
      <c r="F8">
        <f>GT_Spot!S8</f>
        <v>0</v>
      </c>
      <c r="G8">
        <f>PPCL_NG!S8</f>
        <v>39.39</v>
      </c>
      <c r="H8">
        <f>PPCL_Spot!S8</f>
        <v>0</v>
      </c>
      <c r="I8">
        <f>Bawana_NG!S8</f>
        <v>27.829999999999991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12.58</v>
      </c>
      <c r="AB8" s="117">
        <f>-STOA!Q8</f>
        <v>0</v>
      </c>
      <c r="AC8">
        <f t="shared" si="0"/>
        <v>0.743665197980931</v>
      </c>
      <c r="AD8">
        <f t="shared" si="1"/>
        <v>83.763743663488498</v>
      </c>
      <c r="AE8">
        <f>'IDT-1'!E8</f>
        <v>0</v>
      </c>
      <c r="AF8" s="26"/>
      <c r="AG8">
        <f t="shared" si="2"/>
        <v>83.763743663488498</v>
      </c>
      <c r="AI8" s="75">
        <f>PXIL!K8</f>
        <v>0</v>
      </c>
      <c r="AJ8" s="75">
        <f>PXIL!Q8</f>
        <v>0</v>
      </c>
      <c r="AK8" s="75">
        <f>RTM_IEX!K8</f>
        <v>3.17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1.5374088614694335</v>
      </c>
      <c r="F9">
        <f>GT_Spot!S9</f>
        <v>0</v>
      </c>
      <c r="G9">
        <f>PPCL_NG!S9</f>
        <v>39.39</v>
      </c>
      <c r="H9">
        <f>PPCL_Spot!S9</f>
        <v>0</v>
      </c>
      <c r="I9">
        <f>Bawana_NG!S9</f>
        <v>27.649999999999995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12.58</v>
      </c>
      <c r="AB9" s="117">
        <f>-STOA!Q9</f>
        <v>0</v>
      </c>
      <c r="AC9">
        <f t="shared" si="0"/>
        <v>0.74929719798093097</v>
      </c>
      <c r="AD9">
        <f t="shared" si="1"/>
        <v>84.398111663488478</v>
      </c>
      <c r="AE9">
        <f>'IDT-1'!E9</f>
        <v>0</v>
      </c>
      <c r="AF9" s="26"/>
      <c r="AG9">
        <f t="shared" si="2"/>
        <v>84.398111663488478</v>
      </c>
      <c r="AI9" s="75">
        <f>PXIL!K9</f>
        <v>0</v>
      </c>
      <c r="AJ9" s="75">
        <f>PXIL!Q9</f>
        <v>0</v>
      </c>
      <c r="AK9" s="75">
        <f>RTM_IEX!K9</f>
        <v>3.99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1.5374088614694335</v>
      </c>
      <c r="F10">
        <f>GT_Spot!S10</f>
        <v>0</v>
      </c>
      <c r="G10">
        <f>PPCL_NG!S10</f>
        <v>39.39</v>
      </c>
      <c r="H10">
        <f>PPCL_Spot!S10</f>
        <v>0</v>
      </c>
      <c r="I10">
        <f>Bawana_NG!S10</f>
        <v>27.57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12.58</v>
      </c>
      <c r="AB10" s="117">
        <f>-STOA!Q10</f>
        <v>0</v>
      </c>
      <c r="AC10">
        <f t="shared" si="0"/>
        <v>0.75607319798093109</v>
      </c>
      <c r="AD10">
        <f t="shared" si="1"/>
        <v>85.161335663488515</v>
      </c>
      <c r="AE10">
        <f>'IDT-1'!E10</f>
        <v>0</v>
      </c>
      <c r="AF10" s="26"/>
      <c r="AG10">
        <f t="shared" si="2"/>
        <v>85.161335663488515</v>
      </c>
      <c r="AI10" s="75">
        <f>PXIL!K10</f>
        <v>0</v>
      </c>
      <c r="AJ10" s="75">
        <f>PXIL!Q10</f>
        <v>0</v>
      </c>
      <c r="AK10" s="75">
        <f>RTM_IEX!K10</f>
        <v>4.84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1.5374088614694335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27.649999999999995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12.58</v>
      </c>
      <c r="AB11" s="117">
        <f>-STOA!Q11</f>
        <v>0</v>
      </c>
      <c r="AC11">
        <f t="shared" si="0"/>
        <v>0.7567771979809309</v>
      </c>
      <c r="AD11">
        <f t="shared" si="1"/>
        <v>85.240631663488486</v>
      </c>
      <c r="AE11">
        <f>'IDT-1'!E11</f>
        <v>0</v>
      </c>
      <c r="AF11" s="26"/>
      <c r="AG11">
        <f t="shared" si="2"/>
        <v>85.240631663488486</v>
      </c>
      <c r="AI11" s="75">
        <f>PXIL!K11</f>
        <v>0</v>
      </c>
      <c r="AJ11" s="75">
        <f>PXIL!Q11</f>
        <v>0</v>
      </c>
      <c r="AK11" s="75">
        <f>RTM_IEX!K11</f>
        <v>4.84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1.5374088614694335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27.649999999999995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46.43</v>
      </c>
      <c r="AB12" s="117">
        <f>-STOA!Q12</f>
        <v>0</v>
      </c>
      <c r="AC12">
        <f t="shared" si="0"/>
        <v>1.0546571979809309</v>
      </c>
      <c r="AD12">
        <f t="shared" si="1"/>
        <v>118.7927516634885</v>
      </c>
      <c r="AE12">
        <f>'IDT-1'!E12</f>
        <v>0</v>
      </c>
      <c r="AF12" s="26"/>
      <c r="AG12">
        <f t="shared" si="2"/>
        <v>118.7927516634885</v>
      </c>
      <c r="AI12" s="75">
        <f>PXIL!K12</f>
        <v>0</v>
      </c>
      <c r="AJ12" s="75">
        <f>PXIL!Q12</f>
        <v>0</v>
      </c>
      <c r="AK12" s="75">
        <f>RTM_IEX!K12</f>
        <v>4.84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1.5374088614694335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27.57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12.58</v>
      </c>
      <c r="AB13" s="117">
        <f>-STOA!Q13</f>
        <v>0</v>
      </c>
      <c r="AC13">
        <f t="shared" si="0"/>
        <v>0.75607319798093109</v>
      </c>
      <c r="AD13">
        <f t="shared" si="1"/>
        <v>85.161335663488515</v>
      </c>
      <c r="AE13">
        <f>'IDT-1'!E13</f>
        <v>0</v>
      </c>
      <c r="AF13" s="26"/>
      <c r="AG13">
        <f t="shared" si="2"/>
        <v>85.161335663488515</v>
      </c>
      <c r="AI13" s="75">
        <f>PXIL!K13</f>
        <v>0</v>
      </c>
      <c r="AJ13" s="75">
        <f>PXIL!Q13</f>
        <v>0</v>
      </c>
      <c r="AK13" s="75">
        <f>RTM_IEX!K13</f>
        <v>4.84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1.5374088614694335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27.829999999999991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12.58</v>
      </c>
      <c r="AB14" s="117">
        <f>-STOA!Q14</f>
        <v>0</v>
      </c>
      <c r="AC14">
        <f t="shared" si="0"/>
        <v>0.75836119798093093</v>
      </c>
      <c r="AD14">
        <f t="shared" si="1"/>
        <v>85.419047663488499</v>
      </c>
      <c r="AE14">
        <f>'IDT-1'!E14</f>
        <v>0</v>
      </c>
      <c r="AF14" s="26"/>
      <c r="AG14">
        <f t="shared" si="2"/>
        <v>85.419047663488499</v>
      </c>
      <c r="AI14" s="75">
        <f>PXIL!K14</f>
        <v>0</v>
      </c>
      <c r="AJ14" s="75">
        <f>PXIL!Q14</f>
        <v>0</v>
      </c>
      <c r="AK14" s="75">
        <f>RTM_IEX!K14</f>
        <v>4.84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1.5347339699863574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27.649999999999995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4.84</v>
      </c>
      <c r="Z15" s="75">
        <f>IEX!Q15</f>
        <v>0</v>
      </c>
      <c r="AA15" s="117">
        <f>STOA!K15</f>
        <v>7.74</v>
      </c>
      <c r="AB15" s="117">
        <f>-STOA!Q15</f>
        <v>0</v>
      </c>
      <c r="AC15">
        <f t="shared" si="0"/>
        <v>0.75675365893587987</v>
      </c>
      <c r="AD15">
        <f t="shared" si="1"/>
        <v>85.237980311050478</v>
      </c>
      <c r="AE15">
        <f>'IDT-1'!E15</f>
        <v>0</v>
      </c>
      <c r="AF15" s="26"/>
      <c r="AG15">
        <f t="shared" si="2"/>
        <v>85.237980311050478</v>
      </c>
      <c r="AI15" s="75">
        <f>PXIL!K15</f>
        <v>0</v>
      </c>
      <c r="AJ15" s="75">
        <f>PXIL!Q15</f>
        <v>0</v>
      </c>
      <c r="AK15" s="75">
        <f>RTM_IEX!K15</f>
        <v>4.84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1.5347339699863574</v>
      </c>
      <c r="F16">
        <f>GT_Spot!S16</f>
        <v>0</v>
      </c>
      <c r="G16">
        <f>PPCL_NG!S16</f>
        <v>39.39</v>
      </c>
      <c r="H16">
        <f>PPCL_Spot!S16</f>
        <v>0</v>
      </c>
      <c r="I16">
        <f>Bawana_NG!S16</f>
        <v>27.649999999999995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9.67</v>
      </c>
      <c r="Z16" s="75">
        <f>IEX!Q16</f>
        <v>0</v>
      </c>
      <c r="AA16" s="117">
        <f>STOA!K16</f>
        <v>7.74</v>
      </c>
      <c r="AB16" s="117">
        <f>-STOA!Q16</f>
        <v>0</v>
      </c>
      <c r="AC16">
        <f t="shared" si="0"/>
        <v>0.79925765893587986</v>
      </c>
      <c r="AD16">
        <f t="shared" si="1"/>
        <v>90.025476311050468</v>
      </c>
      <c r="AE16">
        <f>'IDT-1'!E16</f>
        <v>0</v>
      </c>
      <c r="AF16" s="26"/>
      <c r="AG16">
        <f t="shared" si="2"/>
        <v>90.025476311050468</v>
      </c>
      <c r="AI16" s="75">
        <f>PXIL!K16</f>
        <v>0</v>
      </c>
      <c r="AJ16" s="75">
        <f>PXIL!Q16</f>
        <v>0</v>
      </c>
      <c r="AK16" s="75">
        <f>RTM_IEX!K16</f>
        <v>4.84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1.5347339699863574</v>
      </c>
      <c r="F17">
        <f>GT_Spot!S17</f>
        <v>0</v>
      </c>
      <c r="G17">
        <f>PPCL_NG!S17</f>
        <v>39.39</v>
      </c>
      <c r="H17">
        <f>PPCL_Spot!S17</f>
        <v>0</v>
      </c>
      <c r="I17">
        <f>Bawana_NG!S17</f>
        <v>27.649999999999995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33.86</v>
      </c>
      <c r="Z17" s="75">
        <f>IEX!Q17</f>
        <v>0</v>
      </c>
      <c r="AA17" s="117">
        <f>STOA!K17</f>
        <v>7.74</v>
      </c>
      <c r="AB17" s="117">
        <f>-STOA!Q17</f>
        <v>0</v>
      </c>
      <c r="AC17">
        <f t="shared" si="0"/>
        <v>1.0121296589358799</v>
      </c>
      <c r="AD17">
        <f t="shared" si="1"/>
        <v>114.00260431105048</v>
      </c>
      <c r="AE17">
        <f>'IDT-1'!E17</f>
        <v>0</v>
      </c>
      <c r="AF17" s="26"/>
      <c r="AG17">
        <f t="shared" si="2"/>
        <v>114.00260431105048</v>
      </c>
      <c r="AI17" s="75">
        <f>PXIL!K17</f>
        <v>0</v>
      </c>
      <c r="AJ17" s="75">
        <f>PXIL!Q17</f>
        <v>0</v>
      </c>
      <c r="AK17" s="75">
        <f>RTM_IEX!K17</f>
        <v>4.84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1.5347339699863574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27.649999999999995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4.84</v>
      </c>
      <c r="Z18" s="75">
        <f>IEX!Q18</f>
        <v>0</v>
      </c>
      <c r="AA18" s="117">
        <f>STOA!K18</f>
        <v>7.74</v>
      </c>
      <c r="AB18" s="117">
        <f>-STOA!Q18</f>
        <v>0</v>
      </c>
      <c r="AC18">
        <f t="shared" si="0"/>
        <v>0.75675365893587987</v>
      </c>
      <c r="AD18">
        <f t="shared" si="1"/>
        <v>85.237980311050478</v>
      </c>
      <c r="AE18">
        <f>'IDT-1'!E18</f>
        <v>0</v>
      </c>
      <c r="AF18" s="26"/>
      <c r="AG18">
        <f t="shared" si="2"/>
        <v>85.237980311050478</v>
      </c>
      <c r="AI18" s="75">
        <f>PXIL!K18</f>
        <v>0</v>
      </c>
      <c r="AJ18" s="75">
        <f>PXIL!Q18</f>
        <v>0</v>
      </c>
      <c r="AK18" s="75">
        <f>RTM_IEX!K18</f>
        <v>4.84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1.5347339699863574</v>
      </c>
      <c r="F19">
        <f>GT_Spot!S19</f>
        <v>0</v>
      </c>
      <c r="G19">
        <f>PPCL_NG!S19</f>
        <v>39.39</v>
      </c>
      <c r="H19">
        <f>PPCL_Spot!S19</f>
        <v>0</v>
      </c>
      <c r="I19">
        <f>Bawana_NG!S19</f>
        <v>27.57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4.84</v>
      </c>
      <c r="Z19" s="75">
        <f>IEX!Q19</f>
        <v>0</v>
      </c>
      <c r="AA19" s="117">
        <f>STOA!K19</f>
        <v>7.74</v>
      </c>
      <c r="AB19" s="117">
        <f>-STOA!Q19</f>
        <v>0</v>
      </c>
      <c r="AC19">
        <f t="shared" si="0"/>
        <v>0.75604965893587994</v>
      </c>
      <c r="AD19">
        <f t="shared" si="1"/>
        <v>85.158684311050479</v>
      </c>
      <c r="AE19">
        <f>'IDT-1'!E19</f>
        <v>0</v>
      </c>
      <c r="AF19" s="26"/>
      <c r="AG19">
        <f t="shared" si="2"/>
        <v>85.158684311050479</v>
      </c>
      <c r="AI19" s="75">
        <f>PXIL!K19</f>
        <v>0</v>
      </c>
      <c r="AJ19" s="75">
        <f>PXIL!Q19</f>
        <v>0</v>
      </c>
      <c r="AK19" s="75">
        <f>RTM_IEX!K19</f>
        <v>4.84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1.5347339699863574</v>
      </c>
      <c r="F20">
        <f>GT_Spot!S20</f>
        <v>0</v>
      </c>
      <c r="G20">
        <f>PPCL_NG!S20</f>
        <v>39.39</v>
      </c>
      <c r="H20">
        <f>PPCL_Spot!S20</f>
        <v>0</v>
      </c>
      <c r="I20">
        <f>Bawana_NG!S20</f>
        <v>27.829999999999991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4.84</v>
      </c>
      <c r="Z20" s="75">
        <f>IEX!Q20</f>
        <v>0</v>
      </c>
      <c r="AA20" s="117">
        <f>STOA!K20</f>
        <v>7.74</v>
      </c>
      <c r="AB20" s="117">
        <f>-STOA!Q20</f>
        <v>0</v>
      </c>
      <c r="AC20">
        <f t="shared" si="0"/>
        <v>0.7583376589358799</v>
      </c>
      <c r="AD20">
        <f t="shared" si="1"/>
        <v>85.416396311050462</v>
      </c>
      <c r="AE20">
        <f>'IDT-1'!E20</f>
        <v>0</v>
      </c>
      <c r="AF20" s="26"/>
      <c r="AG20">
        <f t="shared" si="2"/>
        <v>85.416396311050462</v>
      </c>
      <c r="AI20" s="75">
        <f>PXIL!K20</f>
        <v>0</v>
      </c>
      <c r="AJ20" s="75">
        <f>PXIL!Q20</f>
        <v>0</v>
      </c>
      <c r="AK20" s="75">
        <f>RTM_IEX!K20</f>
        <v>4.84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1.5347339699863574</v>
      </c>
      <c r="F21">
        <f>GT_Spot!S21</f>
        <v>0</v>
      </c>
      <c r="G21">
        <f>PPCL_NG!S21</f>
        <v>39.39</v>
      </c>
      <c r="H21">
        <f>PPCL_Spot!S21</f>
        <v>0</v>
      </c>
      <c r="I21">
        <f>Bawana_NG!S21</f>
        <v>27.649999999999995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4.84</v>
      </c>
      <c r="Z21" s="75">
        <f>IEX!Q21</f>
        <v>0</v>
      </c>
      <c r="AA21" s="117">
        <f>STOA!K21</f>
        <v>7.74</v>
      </c>
      <c r="AB21" s="117">
        <f>-STOA!Q21</f>
        <v>0</v>
      </c>
      <c r="AC21">
        <f t="shared" si="0"/>
        <v>0.75675365893587987</v>
      </c>
      <c r="AD21">
        <f t="shared" si="1"/>
        <v>85.237980311050478</v>
      </c>
      <c r="AE21">
        <f>'IDT-1'!E21</f>
        <v>0</v>
      </c>
      <c r="AF21" s="26"/>
      <c r="AG21">
        <f t="shared" si="2"/>
        <v>85.237980311050478</v>
      </c>
      <c r="AI21" s="75">
        <f>PXIL!K21</f>
        <v>0</v>
      </c>
      <c r="AJ21" s="75">
        <f>PXIL!Q21</f>
        <v>0</v>
      </c>
      <c r="AK21" s="75">
        <f>RTM_IEX!K21</f>
        <v>4.84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1.5347339699863574</v>
      </c>
      <c r="F22">
        <f>GT_Spot!S22</f>
        <v>0</v>
      </c>
      <c r="G22">
        <f>PPCL_NG!S22</f>
        <v>39.39</v>
      </c>
      <c r="H22">
        <f>PPCL_Spot!S22</f>
        <v>0</v>
      </c>
      <c r="I22">
        <f>Bawana_NG!S22</f>
        <v>27.649999999999995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33.86</v>
      </c>
      <c r="Z22" s="75">
        <f>IEX!Q22</f>
        <v>0</v>
      </c>
      <c r="AA22" s="117">
        <f>STOA!K22</f>
        <v>7.74</v>
      </c>
      <c r="AB22" s="117">
        <f>-STOA!Q22</f>
        <v>0</v>
      </c>
      <c r="AC22">
        <f t="shared" si="0"/>
        <v>1.0121296589358799</v>
      </c>
      <c r="AD22">
        <f t="shared" si="1"/>
        <v>114.00260431105048</v>
      </c>
      <c r="AE22">
        <f>'IDT-1'!E22</f>
        <v>0</v>
      </c>
      <c r="AF22" s="26"/>
      <c r="AG22">
        <f t="shared" si="2"/>
        <v>114.00260431105048</v>
      </c>
      <c r="AI22" s="75">
        <f>PXIL!K22</f>
        <v>0</v>
      </c>
      <c r="AJ22" s="75">
        <f>PXIL!Q22</f>
        <v>0</v>
      </c>
      <c r="AK22" s="75">
        <f>RTM_IEX!K22</f>
        <v>4.84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1.5347339699863574</v>
      </c>
      <c r="F23">
        <f>GT_Spot!S23</f>
        <v>0</v>
      </c>
      <c r="G23">
        <f>PPCL_NG!S23</f>
        <v>39.39</v>
      </c>
      <c r="H23">
        <f>PPCL_Spot!S23</f>
        <v>0</v>
      </c>
      <c r="I23">
        <f>Bawana_NG!S23</f>
        <v>27.649999999999995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4.84</v>
      </c>
      <c r="Z23" s="75">
        <f>IEX!Q23</f>
        <v>0</v>
      </c>
      <c r="AA23" s="117">
        <f>STOA!K23</f>
        <v>7.74</v>
      </c>
      <c r="AB23" s="117">
        <f>-STOA!Q23</f>
        <v>0</v>
      </c>
      <c r="AC23">
        <f t="shared" si="0"/>
        <v>0.75675365893587987</v>
      </c>
      <c r="AD23">
        <f t="shared" si="1"/>
        <v>85.237980311050478</v>
      </c>
      <c r="AE23">
        <f>'IDT-1'!E23</f>
        <v>0</v>
      </c>
      <c r="AF23" s="26"/>
      <c r="AG23">
        <f t="shared" si="2"/>
        <v>85.237980311050478</v>
      </c>
      <c r="AI23" s="75">
        <f>PXIL!K23</f>
        <v>0</v>
      </c>
      <c r="AJ23" s="75">
        <f>PXIL!Q23</f>
        <v>0</v>
      </c>
      <c r="AK23" s="75">
        <f>RTM_IEX!K23</f>
        <v>4.84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1.5347339699863574</v>
      </c>
      <c r="F24">
        <f>GT_Spot!S24</f>
        <v>0</v>
      </c>
      <c r="G24">
        <f>PPCL_NG!S24</f>
        <v>39.39</v>
      </c>
      <c r="H24">
        <f>PPCL_Spot!S24</f>
        <v>0</v>
      </c>
      <c r="I24">
        <f>Bawana_NG!S24</f>
        <v>27.57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4.84</v>
      </c>
      <c r="Z24" s="75">
        <f>IEX!Q24</f>
        <v>0</v>
      </c>
      <c r="AA24" s="117">
        <f>STOA!K24</f>
        <v>7.74</v>
      </c>
      <c r="AB24" s="117">
        <f>-STOA!Q24</f>
        <v>0</v>
      </c>
      <c r="AC24">
        <f t="shared" si="0"/>
        <v>0.75604965893587994</v>
      </c>
      <c r="AD24">
        <f t="shared" si="1"/>
        <v>85.158684311050479</v>
      </c>
      <c r="AE24">
        <f>'IDT-1'!E24</f>
        <v>0</v>
      </c>
      <c r="AF24" s="26"/>
      <c r="AG24">
        <f t="shared" si="2"/>
        <v>85.158684311050479</v>
      </c>
      <c r="AI24" s="75">
        <f>PXIL!K24</f>
        <v>0</v>
      </c>
      <c r="AJ24" s="75">
        <f>PXIL!Q24</f>
        <v>0</v>
      </c>
      <c r="AK24" s="75">
        <f>RTM_IEX!K24</f>
        <v>4.84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1.5347339699863574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27.57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4.84</v>
      </c>
      <c r="Z25" s="75">
        <f>IEX!Q25</f>
        <v>0</v>
      </c>
      <c r="AA25" s="117">
        <f>STOA!K25</f>
        <v>7.74</v>
      </c>
      <c r="AB25" s="117">
        <f>-STOA!Q25</f>
        <v>0</v>
      </c>
      <c r="AC25">
        <f t="shared" si="0"/>
        <v>0.75604965893587994</v>
      </c>
      <c r="AD25">
        <f t="shared" si="1"/>
        <v>85.158684311050479</v>
      </c>
      <c r="AE25">
        <f>'IDT-1'!E25</f>
        <v>0</v>
      </c>
      <c r="AF25" s="26"/>
      <c r="AG25">
        <f t="shared" si="2"/>
        <v>85.158684311050479</v>
      </c>
      <c r="AI25" s="75">
        <f>PXIL!K25</f>
        <v>0</v>
      </c>
      <c r="AJ25" s="75">
        <f>PXIL!Q25</f>
        <v>0</v>
      </c>
      <c r="AK25" s="75">
        <f>RTM_IEX!K25</f>
        <v>4.84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1.5347339699863574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27.74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4.84</v>
      </c>
      <c r="Z26" s="75">
        <f>IEX!Q26</f>
        <v>0</v>
      </c>
      <c r="AA26" s="117">
        <f>STOA!K26</f>
        <v>7.74</v>
      </c>
      <c r="AB26" s="117">
        <f>-STOA!Q26</f>
        <v>0</v>
      </c>
      <c r="AC26">
        <f t="shared" si="0"/>
        <v>0.75754565893588</v>
      </c>
      <c r="AD26">
        <f t="shared" si="1"/>
        <v>85.327188311050477</v>
      </c>
      <c r="AE26">
        <f>'IDT-1'!E26</f>
        <v>0</v>
      </c>
      <c r="AF26" s="26"/>
      <c r="AG26">
        <f t="shared" si="2"/>
        <v>85.327188311050477</v>
      </c>
      <c r="AI26" s="75">
        <f>PXIL!K26</f>
        <v>0</v>
      </c>
      <c r="AJ26" s="75">
        <f>PXIL!Q26</f>
        <v>0</v>
      </c>
      <c r="AK26" s="75">
        <f>RTM_IEX!K26</f>
        <v>4.84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1.5347339699863574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27.57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33.85</v>
      </c>
      <c r="Z27" s="75">
        <f>IEX!Q27</f>
        <v>0</v>
      </c>
      <c r="AA27" s="117">
        <f>STOA!K27</f>
        <v>7.74</v>
      </c>
      <c r="AB27" s="117">
        <f>-STOA!Q27</f>
        <v>0</v>
      </c>
      <c r="AC27">
        <f t="shared" si="0"/>
        <v>1.0112496589358799</v>
      </c>
      <c r="AD27">
        <f t="shared" si="1"/>
        <v>113.90348431105046</v>
      </c>
      <c r="AE27">
        <f>'IDT-1'!E27</f>
        <v>0</v>
      </c>
      <c r="AF27" s="26"/>
      <c r="AG27">
        <f t="shared" si="2"/>
        <v>113.90348431105046</v>
      </c>
      <c r="AI27" s="75">
        <f>PXIL!K27</f>
        <v>0</v>
      </c>
      <c r="AJ27" s="75">
        <f>PXIL!Q27</f>
        <v>0</v>
      </c>
      <c r="AK27" s="75">
        <f>RTM_IEX!K27</f>
        <v>4.83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1.5347339699863574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27.57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4.84</v>
      </c>
      <c r="Z28" s="75">
        <f>IEX!Q28</f>
        <v>0</v>
      </c>
      <c r="AA28" s="117">
        <f>STOA!K28</f>
        <v>7.74</v>
      </c>
      <c r="AB28" s="117">
        <f>-STOA!Q28</f>
        <v>0</v>
      </c>
      <c r="AC28">
        <f t="shared" si="0"/>
        <v>0.75604965893587994</v>
      </c>
      <c r="AD28">
        <f t="shared" si="1"/>
        <v>85.158684311050479</v>
      </c>
      <c r="AE28">
        <f>'IDT-1'!E28</f>
        <v>0</v>
      </c>
      <c r="AF28" s="26"/>
      <c r="AG28">
        <f t="shared" si="2"/>
        <v>85.158684311050479</v>
      </c>
      <c r="AI28" s="75">
        <f>PXIL!K28</f>
        <v>0</v>
      </c>
      <c r="AJ28" s="75">
        <f>PXIL!Q28</f>
        <v>0</v>
      </c>
      <c r="AK28" s="75">
        <f>RTM_IEX!K28</f>
        <v>4.84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1.5347339699863574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27.57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4.84</v>
      </c>
      <c r="Z29" s="75">
        <f>IEX!Q29</f>
        <v>0</v>
      </c>
      <c r="AA29" s="117">
        <f>STOA!K29</f>
        <v>7.74</v>
      </c>
      <c r="AB29" s="117">
        <f>-STOA!Q29</f>
        <v>0</v>
      </c>
      <c r="AC29">
        <f t="shared" si="0"/>
        <v>0.75604965893587994</v>
      </c>
      <c r="AD29">
        <f t="shared" si="1"/>
        <v>85.158684311050479</v>
      </c>
      <c r="AE29">
        <f>'IDT-1'!E29</f>
        <v>0</v>
      </c>
      <c r="AF29" s="26"/>
      <c r="AG29">
        <f t="shared" si="2"/>
        <v>85.158684311050479</v>
      </c>
      <c r="AI29" s="75">
        <f>PXIL!K29</f>
        <v>0</v>
      </c>
      <c r="AJ29" s="75">
        <f>PXIL!Q29</f>
        <v>0</v>
      </c>
      <c r="AK29" s="75">
        <f>RTM_IEX!K29</f>
        <v>4.84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1.5347339699863574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27.57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4.84</v>
      </c>
      <c r="Z30" s="75">
        <f>IEX!Q30</f>
        <v>0</v>
      </c>
      <c r="AA30" s="117">
        <f>STOA!K30</f>
        <v>7.74</v>
      </c>
      <c r="AB30" s="117">
        <f>-STOA!Q30</f>
        <v>0</v>
      </c>
      <c r="AC30">
        <f t="shared" si="0"/>
        <v>0.75604965893587994</v>
      </c>
      <c r="AD30">
        <f t="shared" si="1"/>
        <v>85.158684311050479</v>
      </c>
      <c r="AE30">
        <f>'IDT-1'!E30</f>
        <v>0</v>
      </c>
      <c r="AF30" s="26"/>
      <c r="AG30">
        <f t="shared" si="2"/>
        <v>85.158684311050479</v>
      </c>
      <c r="AI30" s="75">
        <f>PXIL!K30</f>
        <v>0</v>
      </c>
      <c r="AJ30" s="75">
        <f>PXIL!Q30</f>
        <v>0</v>
      </c>
      <c r="AK30" s="75">
        <f>RTM_IEX!K30</f>
        <v>4.84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1.5347339699863574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27.57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4.84</v>
      </c>
      <c r="Z31" s="75">
        <f>IEX!Q31</f>
        <v>0</v>
      </c>
      <c r="AA31" s="117">
        <f>STOA!K31</f>
        <v>7.74</v>
      </c>
      <c r="AB31" s="117">
        <f>-STOA!Q31</f>
        <v>0</v>
      </c>
      <c r="AC31">
        <f t="shared" si="0"/>
        <v>0.75604965893587994</v>
      </c>
      <c r="AD31">
        <f t="shared" si="1"/>
        <v>85.158684311050479</v>
      </c>
      <c r="AE31">
        <f>'IDT-1'!E31</f>
        <v>0</v>
      </c>
      <c r="AF31" s="26"/>
      <c r="AG31">
        <f t="shared" si="2"/>
        <v>85.158684311050479</v>
      </c>
      <c r="AI31" s="75">
        <f>PXIL!K31</f>
        <v>0</v>
      </c>
      <c r="AJ31" s="75">
        <f>PXIL!Q31</f>
        <v>0</v>
      </c>
      <c r="AK31" s="75">
        <f>RTM_IEX!K31</f>
        <v>4.84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1.5347339699863574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27.74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43.52</v>
      </c>
      <c r="Z32" s="75">
        <f>IEX!Q32</f>
        <v>0</v>
      </c>
      <c r="AA32" s="117">
        <f>STOA!K32</f>
        <v>7.74</v>
      </c>
      <c r="AB32" s="117">
        <f>-STOA!Q32</f>
        <v>0</v>
      </c>
      <c r="AC32">
        <f t="shared" si="0"/>
        <v>1.0553376589358798</v>
      </c>
      <c r="AD32">
        <f t="shared" si="1"/>
        <v>118.86939631105047</v>
      </c>
      <c r="AE32">
        <f>'IDT-1'!E32</f>
        <v>0</v>
      </c>
      <c r="AF32" s="26"/>
      <c r="AG32">
        <f t="shared" si="2"/>
        <v>118.86939631105047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1.5347339699863574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27.57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4.84</v>
      </c>
      <c r="Z33" s="75">
        <f>IEX!Q33</f>
        <v>0</v>
      </c>
      <c r="AA33" s="117">
        <f>STOA!K33</f>
        <v>12.58</v>
      </c>
      <c r="AB33" s="117">
        <f>-STOA!Q33</f>
        <v>0</v>
      </c>
      <c r="AC33">
        <f t="shared" si="0"/>
        <v>0.75604965893587994</v>
      </c>
      <c r="AD33">
        <f t="shared" si="1"/>
        <v>85.158684311050479</v>
      </c>
      <c r="AE33">
        <f>'IDT-1'!E33</f>
        <v>0</v>
      </c>
      <c r="AF33" s="26"/>
      <c r="AG33">
        <f t="shared" si="2"/>
        <v>85.158684311050479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1.5347339699863574</v>
      </c>
      <c r="F34">
        <f>GT_Spot!S34</f>
        <v>0</v>
      </c>
      <c r="G34">
        <f>PPCL_NG!S34</f>
        <v>39.39</v>
      </c>
      <c r="H34">
        <f>PPCL_Spot!S34</f>
        <v>0</v>
      </c>
      <c r="I34">
        <f>Bawana_NG!S34</f>
        <v>27.57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4.84</v>
      </c>
      <c r="Z34" s="75">
        <f>IEX!Q34</f>
        <v>0</v>
      </c>
      <c r="AA34" s="117">
        <f>STOA!K34</f>
        <v>12.58</v>
      </c>
      <c r="AB34" s="117">
        <f>-STOA!Q34</f>
        <v>0</v>
      </c>
      <c r="AC34">
        <f t="shared" si="0"/>
        <v>0.75604965893587994</v>
      </c>
      <c r="AD34">
        <f t="shared" si="1"/>
        <v>85.158684311050479</v>
      </c>
      <c r="AE34">
        <f>'IDT-1'!E34</f>
        <v>0</v>
      </c>
      <c r="AF34" s="26"/>
      <c r="AG34">
        <f t="shared" si="2"/>
        <v>85.158684311050479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1.5374088614694335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27.57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14.51</v>
      </c>
      <c r="Z35" s="75">
        <f>IEX!Q35</f>
        <v>0</v>
      </c>
      <c r="AA35" s="117">
        <f>STOA!K35</f>
        <v>41.59</v>
      </c>
      <c r="AB35" s="117">
        <f>-STOA!Q35</f>
        <v>0</v>
      </c>
      <c r="AC35">
        <f t="shared" si="0"/>
        <v>1.0964571979809312</v>
      </c>
      <c r="AD35">
        <f t="shared" si="1"/>
        <v>123.50095166348852</v>
      </c>
      <c r="AE35">
        <f>'IDT-1'!E35</f>
        <v>0</v>
      </c>
      <c r="AF35" s="26"/>
      <c r="AG35">
        <f t="shared" si="2"/>
        <v>123.50095166348852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1.5374088614694335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27.57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41.59</v>
      </c>
      <c r="AB36" s="117">
        <f>-STOA!Q36</f>
        <v>0</v>
      </c>
      <c r="AC36">
        <f t="shared" si="0"/>
        <v>0.9687691979809312</v>
      </c>
      <c r="AD36">
        <f t="shared" si="1"/>
        <v>109.11863966348851</v>
      </c>
      <c r="AE36">
        <f>'IDT-1'!E36</f>
        <v>0</v>
      </c>
      <c r="AF36" s="26"/>
      <c r="AG36">
        <f t="shared" si="2"/>
        <v>109.11863966348851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1.7622000000000002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27.57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41.59</v>
      </c>
      <c r="AB37" s="117">
        <f>-STOA!Q37</f>
        <v>0</v>
      </c>
      <c r="AC37">
        <f t="shared" si="0"/>
        <v>0.97074736000000006</v>
      </c>
      <c r="AD37">
        <f t="shared" si="1"/>
        <v>109.34145264</v>
      </c>
      <c r="AE37">
        <f>'IDT-1'!E37</f>
        <v>0</v>
      </c>
      <c r="AF37" s="26"/>
      <c r="AG37">
        <f t="shared" si="2"/>
        <v>109.34145264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27.74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41.59</v>
      </c>
      <c r="AB38" s="117">
        <f>-STOA!Q38</f>
        <v>0</v>
      </c>
      <c r="AC38">
        <f t="shared" si="0"/>
        <v>0.9569117869249395</v>
      </c>
      <c r="AD38">
        <f t="shared" si="1"/>
        <v>107.74328821307508</v>
      </c>
      <c r="AE38">
        <f>'IDT-1'!E38</f>
        <v>0</v>
      </c>
      <c r="AF38" s="26"/>
      <c r="AG38">
        <f t="shared" si="2"/>
        <v>107.74328821307508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27.57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46.43</v>
      </c>
      <c r="AB39" s="117">
        <f>-STOA!Q39</f>
        <v>0</v>
      </c>
      <c r="AC39">
        <f t="shared" si="0"/>
        <v>0.99813962711864423</v>
      </c>
      <c r="AD39">
        <f t="shared" si="1"/>
        <v>112.35721037288137</v>
      </c>
      <c r="AE39">
        <f>'IDT-1'!E39</f>
        <v>0</v>
      </c>
      <c r="AF39" s="26"/>
      <c r="AG39">
        <f t="shared" si="2"/>
        <v>112.35721037288137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0.78388845855925648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27.57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14.51</v>
      </c>
      <c r="Z40" s="75">
        <f>IEX!Q40</f>
        <v>0</v>
      </c>
      <c r="AA40" s="117">
        <f>STOA!K40</f>
        <v>46.43</v>
      </c>
      <c r="AB40" s="117">
        <f>-STOA!Q40</f>
        <v>0</v>
      </c>
      <c r="AC40">
        <f t="shared" si="0"/>
        <v>1.1324182184353215</v>
      </c>
      <c r="AD40">
        <f t="shared" si="1"/>
        <v>127.55147024012395</v>
      </c>
      <c r="AE40">
        <f>'IDT-1'!E40</f>
        <v>0</v>
      </c>
      <c r="AF40" s="26"/>
      <c r="AG40">
        <f t="shared" si="2"/>
        <v>127.55147024012395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0.78388845855925648</v>
      </c>
      <c r="F41">
        <f>GT_Spot!S41</f>
        <v>0</v>
      </c>
      <c r="G41">
        <f>PPCL_NG!S41</f>
        <v>39.39</v>
      </c>
      <c r="H41">
        <f>PPCL_Spot!S41</f>
        <v>6.67</v>
      </c>
      <c r="I41">
        <f>Bawana_NG!S41</f>
        <v>27.57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46.43</v>
      </c>
      <c r="AB41" s="117">
        <f>-STOA!Q41</f>
        <v>0</v>
      </c>
      <c r="AC41">
        <f t="shared" si="0"/>
        <v>1.0634262184353216</v>
      </c>
      <c r="AD41">
        <f t="shared" si="1"/>
        <v>119.78046224012394</v>
      </c>
      <c r="AE41">
        <f>'IDT-1'!E41</f>
        <v>0</v>
      </c>
      <c r="AF41" s="26"/>
      <c r="AG41">
        <f t="shared" si="2"/>
        <v>119.78046224012394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0.78388845855925648</v>
      </c>
      <c r="F42">
        <f>GT_Spot!S42</f>
        <v>0</v>
      </c>
      <c r="G42">
        <f>PPCL_NG!S42</f>
        <v>39.39</v>
      </c>
      <c r="H42">
        <f>PPCL_Spot!S42</f>
        <v>6.67</v>
      </c>
      <c r="I42">
        <f>Bawana_NG!S42</f>
        <v>27.57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46.43</v>
      </c>
      <c r="AB42" s="117">
        <f>-STOA!Q42</f>
        <v>0</v>
      </c>
      <c r="AC42">
        <f t="shared" si="0"/>
        <v>1.0634262184353216</v>
      </c>
      <c r="AD42">
        <f t="shared" si="1"/>
        <v>119.78046224012394</v>
      </c>
      <c r="AE42">
        <f>'IDT-1'!E42</f>
        <v>0</v>
      </c>
      <c r="AF42" s="26"/>
      <c r="AG42">
        <f t="shared" si="2"/>
        <v>119.78046224012394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0.78388845855925648</v>
      </c>
      <c r="F43">
        <f>GT_Spot!S43</f>
        <v>0</v>
      </c>
      <c r="G43">
        <f>PPCL_NG!S43</f>
        <v>39.39</v>
      </c>
      <c r="H43">
        <f>PPCL_Spot!S43</f>
        <v>6.67</v>
      </c>
      <c r="I43">
        <f>Bawana_NG!S43</f>
        <v>27.13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46.43</v>
      </c>
      <c r="AB43" s="117">
        <f>-STOA!Q43</f>
        <v>0</v>
      </c>
      <c r="AC43">
        <f t="shared" si="0"/>
        <v>1.0595542184353215</v>
      </c>
      <c r="AD43">
        <f t="shared" si="1"/>
        <v>119.34433424012394</v>
      </c>
      <c r="AE43">
        <f>'IDT-1'!E43</f>
        <v>0</v>
      </c>
      <c r="AF43" s="26"/>
      <c r="AG43">
        <f t="shared" si="2"/>
        <v>119.34433424012394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0.77831138652207599</v>
      </c>
      <c r="F44">
        <f>GT_Spot!S44</f>
        <v>0</v>
      </c>
      <c r="G44">
        <f>PPCL_NG!S44</f>
        <v>39.39</v>
      </c>
      <c r="H44">
        <f>PPCL_Spot!S44</f>
        <v>6.67</v>
      </c>
      <c r="I44">
        <f>Bawana_NG!S44</f>
        <v>27.3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46.43</v>
      </c>
      <c r="AB44" s="117">
        <f>-STOA!Q44</f>
        <v>0</v>
      </c>
      <c r="AC44">
        <f t="shared" si="0"/>
        <v>1.0610011402013944</v>
      </c>
      <c r="AD44">
        <f t="shared" si="1"/>
        <v>119.50731024632069</v>
      </c>
      <c r="AE44">
        <f>'IDT-1'!E44</f>
        <v>0</v>
      </c>
      <c r="AF44" s="26"/>
      <c r="AG44">
        <f t="shared" si="2"/>
        <v>119.50731024632069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0.77831138652207599</v>
      </c>
      <c r="F45">
        <f>GT_Spot!S45</f>
        <v>0</v>
      </c>
      <c r="G45">
        <f>PPCL_NG!S45</f>
        <v>39.39</v>
      </c>
      <c r="H45">
        <f>PPCL_Spot!S45</f>
        <v>6.67</v>
      </c>
      <c r="I45">
        <f>Bawana_NG!S45</f>
        <v>27.999999999999996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130.57</v>
      </c>
      <c r="AB45" s="117">
        <f>-STOA!Q45</f>
        <v>0</v>
      </c>
      <c r="AC45">
        <f t="shared" si="0"/>
        <v>2.3402807915331136</v>
      </c>
      <c r="AD45">
        <f t="shared" si="1"/>
        <v>143.06803059498898</v>
      </c>
      <c r="AE45">
        <f>'IDT-1'!E45</f>
        <v>0</v>
      </c>
      <c r="AF45" s="26"/>
      <c r="AG45">
        <f t="shared" si="2"/>
        <v>143.06803059498898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-60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0.78388845855925648</v>
      </c>
      <c r="F46">
        <f>GT_Spot!S46</f>
        <v>0</v>
      </c>
      <c r="G46">
        <f>PPCL_NG!S46</f>
        <v>39.39</v>
      </c>
      <c r="H46">
        <f>PPCL_Spot!S46</f>
        <v>1.67</v>
      </c>
      <c r="I46">
        <f>Bawana_NG!S46</f>
        <v>27.999999999999996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130.57</v>
      </c>
      <c r="AB46" s="117">
        <f>-STOA!Q46</f>
        <v>0</v>
      </c>
      <c r="AC46">
        <f t="shared" si="0"/>
        <v>2.2963298697670407</v>
      </c>
      <c r="AD46">
        <f t="shared" si="1"/>
        <v>138.11755858879221</v>
      </c>
      <c r="AE46">
        <f>'IDT-1'!E46</f>
        <v>0</v>
      </c>
      <c r="AF46" s="26"/>
      <c r="AG46">
        <f t="shared" si="2"/>
        <v>138.11755858879221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-60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0.78388845855925648</v>
      </c>
      <c r="F47">
        <f>GT_Spot!S47</f>
        <v>0</v>
      </c>
      <c r="G47">
        <f>PPCL_NG!S47</f>
        <v>39.39</v>
      </c>
      <c r="H47">
        <f>PPCL_Spot!S47</f>
        <v>3.33</v>
      </c>
      <c r="I47">
        <f>Bawana_NG!S47</f>
        <v>27.999999999999996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130.57</v>
      </c>
      <c r="AB47" s="117">
        <f>-STOA!Q47</f>
        <v>0</v>
      </c>
      <c r="AC47">
        <f t="shared" si="0"/>
        <v>2.3109378697670406</v>
      </c>
      <c r="AD47">
        <f t="shared" si="1"/>
        <v>139.76295058879219</v>
      </c>
      <c r="AE47">
        <f>'IDT-1'!E47</f>
        <v>0</v>
      </c>
      <c r="AF47" s="26"/>
      <c r="AG47">
        <f t="shared" si="2"/>
        <v>139.76295058879219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0.78388845855925648</v>
      </c>
      <c r="F48">
        <f>GT_Spot!S48</f>
        <v>0</v>
      </c>
      <c r="G48">
        <f>PPCL_NG!S48</f>
        <v>39.39</v>
      </c>
      <c r="H48">
        <f>PPCL_Spot!S48</f>
        <v>3.33</v>
      </c>
      <c r="I48">
        <f>Bawana_NG!S48</f>
        <v>27.999999999999996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130.57</v>
      </c>
      <c r="AB48" s="117">
        <f>-STOA!Q48</f>
        <v>0</v>
      </c>
      <c r="AC48">
        <f t="shared" si="0"/>
        <v>2.6216723330438767</v>
      </c>
      <c r="AD48">
        <f t="shared" si="1"/>
        <v>104.45221612551535</v>
      </c>
      <c r="AE48">
        <f>'IDT-1'!E48</f>
        <v>0</v>
      </c>
      <c r="AF48" s="26"/>
      <c r="AG48">
        <f t="shared" si="2"/>
        <v>104.45221612551535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-95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0.78388845855925648</v>
      </c>
      <c r="F49">
        <f>GT_Spot!S49</f>
        <v>0</v>
      </c>
      <c r="G49">
        <f>PPCL_NG!S49</f>
        <v>39.39</v>
      </c>
      <c r="H49">
        <f>PPCL_Spot!S49</f>
        <v>3.33</v>
      </c>
      <c r="I49">
        <f>Bawana_NG!S49</f>
        <v>27.999999999999996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130.57</v>
      </c>
      <c r="AB49" s="117">
        <f>-STOA!Q49</f>
        <v>0</v>
      </c>
      <c r="AC49">
        <f t="shared" si="0"/>
        <v>2.2221565945450874</v>
      </c>
      <c r="AD49">
        <f t="shared" si="1"/>
        <v>149.85173186401414</v>
      </c>
      <c r="AE49">
        <f>'IDT-1'!E49</f>
        <v>0</v>
      </c>
      <c r="AF49" s="26"/>
      <c r="AG49">
        <f t="shared" si="2"/>
        <v>149.85173186401414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-50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0.78388845855925648</v>
      </c>
      <c r="F50">
        <f>GT_Spot!S50</f>
        <v>0</v>
      </c>
      <c r="G50">
        <f>PPCL_NG!S50</f>
        <v>39.39</v>
      </c>
      <c r="H50">
        <f>PPCL_Spot!S50</f>
        <v>3.33</v>
      </c>
      <c r="I50">
        <f>Bawana_NG!S50</f>
        <v>27.999999999999996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130.57</v>
      </c>
      <c r="AB50" s="117">
        <f>-STOA!Q50</f>
        <v>0</v>
      </c>
      <c r="AC50">
        <f t="shared" si="0"/>
        <v>2.2221565945450874</v>
      </c>
      <c r="AD50">
        <f t="shared" si="1"/>
        <v>149.85173186401414</v>
      </c>
      <c r="AE50">
        <f>'IDT-1'!E50</f>
        <v>0</v>
      </c>
      <c r="AF50" s="26"/>
      <c r="AG50">
        <f t="shared" si="2"/>
        <v>149.85173186401414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-50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1.1299029126213591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27.999999999999996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130.57</v>
      </c>
      <c r="AB51" s="117">
        <f>-STOA!Q51</f>
        <v>0</v>
      </c>
      <c r="AC51">
        <f t="shared" si="0"/>
        <v>2.1958975217408341</v>
      </c>
      <c r="AD51">
        <f t="shared" si="1"/>
        <v>146.89400539088052</v>
      </c>
      <c r="AE51">
        <f>'IDT-1'!E51</f>
        <v>0</v>
      </c>
      <c r="AF51" s="26"/>
      <c r="AG51">
        <f t="shared" si="2"/>
        <v>146.89400539088052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1.1299029126213591</v>
      </c>
      <c r="F52">
        <f>GT_Spot!S52</f>
        <v>0</v>
      </c>
      <c r="G52">
        <f>PPCL_NG!S52</f>
        <v>39.39</v>
      </c>
      <c r="H52">
        <f>PPCL_Spot!S52</f>
        <v>1.67</v>
      </c>
      <c r="I52">
        <f>Bawana_NG!S52</f>
        <v>27.999999999999996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130.57</v>
      </c>
      <c r="AB52" s="117">
        <f>-STOA!Q52</f>
        <v>0</v>
      </c>
      <c r="AC52">
        <f t="shared" si="0"/>
        <v>2.2105935217408339</v>
      </c>
      <c r="AD52">
        <f t="shared" si="1"/>
        <v>148.54930939088052</v>
      </c>
      <c r="AE52">
        <f>'IDT-1'!E52</f>
        <v>0</v>
      </c>
      <c r="AF52" s="26"/>
      <c r="AG52">
        <f t="shared" si="2"/>
        <v>148.54930939088052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-50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1.1299029126213591</v>
      </c>
      <c r="F53">
        <f>GT_Spot!S53</f>
        <v>0</v>
      </c>
      <c r="G53">
        <f>PPCL_NG!S53</f>
        <v>39.39</v>
      </c>
      <c r="H53">
        <f>PPCL_Spot!S53</f>
        <v>1.67</v>
      </c>
      <c r="I53">
        <f>Bawana_NG!S53</f>
        <v>26.498893204694479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130.57</v>
      </c>
      <c r="AB53" s="117">
        <f>-STOA!Q53</f>
        <v>0</v>
      </c>
      <c r="AC53">
        <f t="shared" si="0"/>
        <v>2.5525088828299585</v>
      </c>
      <c r="AD53">
        <f t="shared" si="1"/>
        <v>106.7062872344859</v>
      </c>
      <c r="AE53">
        <f>'IDT-1'!E53</f>
        <v>0</v>
      </c>
      <c r="AF53" s="26"/>
      <c r="AG53">
        <f t="shared" si="2"/>
        <v>106.7062872344859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-90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1.1299029126213591</v>
      </c>
      <c r="F54">
        <f>GT_Spot!S54</f>
        <v>0</v>
      </c>
      <c r="G54">
        <f>PPCL_NG!S54</f>
        <v>39.39</v>
      </c>
      <c r="H54">
        <f>PPCL_Spot!S54</f>
        <v>1.67</v>
      </c>
      <c r="I54">
        <f>Bawana_NG!S54</f>
        <v>26.498893204694479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130.57</v>
      </c>
      <c r="AB54" s="117">
        <f>-STOA!Q54</f>
        <v>0</v>
      </c>
      <c r="AC54">
        <f t="shared" si="0"/>
        <v>2.1529931443311692</v>
      </c>
      <c r="AD54">
        <f t="shared" si="1"/>
        <v>152.10580297298469</v>
      </c>
      <c r="AE54">
        <f>'IDT-1'!E54</f>
        <v>0</v>
      </c>
      <c r="AF54" s="26"/>
      <c r="AG54">
        <f t="shared" si="2"/>
        <v>152.10580297298469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-45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1.1299029126213591</v>
      </c>
      <c r="F55">
        <f>GT_Spot!S55</f>
        <v>0</v>
      </c>
      <c r="G55">
        <f>PPCL_NG!S55</f>
        <v>39.39</v>
      </c>
      <c r="H55">
        <f>PPCL_Spot!S55</f>
        <v>1.67</v>
      </c>
      <c r="I55">
        <f>Bawana_NG!S55</f>
        <v>27.999999999999996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130.57</v>
      </c>
      <c r="AB55" s="117">
        <f>-STOA!Q55</f>
        <v>0</v>
      </c>
      <c r="AC55">
        <f t="shared" si="0"/>
        <v>2.1662028841298575</v>
      </c>
      <c r="AD55">
        <f t="shared" si="1"/>
        <v>153.5937000284915</v>
      </c>
      <c r="AE55">
        <f>'IDT-1'!E55</f>
        <v>0</v>
      </c>
      <c r="AF55" s="26"/>
      <c r="AG55">
        <f t="shared" si="2"/>
        <v>153.5937000284915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-45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1.1299029126213591</v>
      </c>
      <c r="F56">
        <f>GT_Spot!S56</f>
        <v>0</v>
      </c>
      <c r="G56">
        <f>PPCL_NG!S56</f>
        <v>39.39</v>
      </c>
      <c r="H56">
        <f>PPCL_Spot!S56</f>
        <v>1.67</v>
      </c>
      <c r="I56">
        <f>Bawana_NG!S56</f>
        <v>27.999999999999996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130.57</v>
      </c>
      <c r="AB56" s="117">
        <f>-STOA!Q56</f>
        <v>0</v>
      </c>
      <c r="AC56">
        <f t="shared" si="0"/>
        <v>2.1662028841298575</v>
      </c>
      <c r="AD56">
        <f t="shared" si="1"/>
        <v>153.5937000284915</v>
      </c>
      <c r="AE56">
        <f>'IDT-1'!E56</f>
        <v>0</v>
      </c>
      <c r="AF56" s="26"/>
      <c r="AG56">
        <f t="shared" si="2"/>
        <v>153.5937000284915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-45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2.0669039145907471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27.999999999999996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130.57</v>
      </c>
      <c r="AB57" s="117">
        <f>-STOA!Q57</f>
        <v>0</v>
      </c>
      <c r="AC57">
        <f t="shared" si="0"/>
        <v>2.1597524929471876</v>
      </c>
      <c r="AD57">
        <f t="shared" si="1"/>
        <v>152.86715142164354</v>
      </c>
      <c r="AE57">
        <f>'IDT-1'!E57</f>
        <v>0</v>
      </c>
      <c r="AF57" s="26"/>
      <c r="AG57">
        <f t="shared" si="2"/>
        <v>152.86715142164354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-45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2.0669039145907471</v>
      </c>
      <c r="F58">
        <f>GT_Spot!S58</f>
        <v>0</v>
      </c>
      <c r="G58">
        <f>PPCL_NG!S58</f>
        <v>39.39</v>
      </c>
      <c r="H58">
        <f>PPCL_Spot!S58</f>
        <v>1.67</v>
      </c>
      <c r="I58">
        <f>Bawana_NG!S58</f>
        <v>27.999999999999996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130.57</v>
      </c>
      <c r="AB58" s="117">
        <f>-STOA!Q58</f>
        <v>0</v>
      </c>
      <c r="AC58">
        <f t="shared" si="0"/>
        <v>2.5739642314459772</v>
      </c>
      <c r="AD58">
        <f t="shared" si="1"/>
        <v>109.12293968314475</v>
      </c>
      <c r="AE58">
        <f>'IDT-1'!E58</f>
        <v>0</v>
      </c>
      <c r="AF58" s="26"/>
      <c r="AG58">
        <f t="shared" si="2"/>
        <v>109.12293968314475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-90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2.0669039145907471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27.999999999999996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130.57</v>
      </c>
      <c r="AB59" s="117">
        <f>-STOA!Q59</f>
        <v>0</v>
      </c>
      <c r="AC59">
        <f t="shared" si="0"/>
        <v>2.1153618553362112</v>
      </c>
      <c r="AD59">
        <f t="shared" si="1"/>
        <v>157.91154205925451</v>
      </c>
      <c r="AE59">
        <f>'IDT-1'!E59</f>
        <v>0</v>
      </c>
      <c r="AF59" s="26"/>
      <c r="AG59">
        <f t="shared" si="2"/>
        <v>157.91154205925451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-40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2.0669039145907471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27.999999999999996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130.57</v>
      </c>
      <c r="AB60" s="117">
        <f>-STOA!Q60</f>
        <v>0</v>
      </c>
      <c r="AC60">
        <f t="shared" si="0"/>
        <v>2.1153618553362112</v>
      </c>
      <c r="AD60">
        <f t="shared" si="1"/>
        <v>157.91154205925451</v>
      </c>
      <c r="AE60">
        <f>'IDT-1'!E60</f>
        <v>0</v>
      </c>
      <c r="AF60" s="26"/>
      <c r="AG60">
        <f t="shared" si="2"/>
        <v>157.91154205925451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-40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2.0669039145907471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27.999999999999996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130.57</v>
      </c>
      <c r="AB61" s="117">
        <f>-STOA!Q61</f>
        <v>0</v>
      </c>
      <c r="AC61">
        <f t="shared" si="0"/>
        <v>2.0709712177252344</v>
      </c>
      <c r="AD61">
        <f t="shared" si="1"/>
        <v>162.95593269686549</v>
      </c>
      <c r="AE61">
        <f>'IDT-1'!E61</f>
        <v>0</v>
      </c>
      <c r="AF61" s="26"/>
      <c r="AG61">
        <f t="shared" si="2"/>
        <v>162.95593269686549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1.9035793474817864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27.999999999999996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130.57</v>
      </c>
      <c r="AB62" s="117">
        <f>-STOA!Q62</f>
        <v>0</v>
      </c>
      <c r="AC62">
        <f t="shared" si="0"/>
        <v>2.0695339615346762</v>
      </c>
      <c r="AD62">
        <f t="shared" si="1"/>
        <v>162.7940453859471</v>
      </c>
      <c r="AE62">
        <f>'IDT-1'!E62</f>
        <v>0</v>
      </c>
      <c r="AF62" s="26"/>
      <c r="AG62">
        <f t="shared" si="2"/>
        <v>162.7940453859471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1.3527129337539432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27.999999999999996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130.57</v>
      </c>
      <c r="AB63" s="117">
        <f>-STOA!Q63</f>
        <v>0</v>
      </c>
      <c r="AC63">
        <f t="shared" si="0"/>
        <v>2.4642020755926604</v>
      </c>
      <c r="AD63">
        <f t="shared" si="1"/>
        <v>116.84851085816125</v>
      </c>
      <c r="AE63">
        <f>'IDT-1'!E63</f>
        <v>0</v>
      </c>
      <c r="AF63" s="26"/>
      <c r="AG63">
        <f t="shared" si="2"/>
        <v>116.84851085816125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-80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1.3527129337539432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130.57</v>
      </c>
      <c r="AB64" s="117">
        <f>-STOA!Q64</f>
        <v>0</v>
      </c>
      <c r="AC64">
        <f t="shared" si="0"/>
        <v>2.0646863370938706</v>
      </c>
      <c r="AD64">
        <f t="shared" si="1"/>
        <v>162.24802659666005</v>
      </c>
      <c r="AE64">
        <f>'IDT-1'!E64</f>
        <v>0</v>
      </c>
      <c r="AF64" s="26"/>
      <c r="AG64">
        <f t="shared" si="2"/>
        <v>162.24802659666005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1.8027215189873418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130.57</v>
      </c>
      <c r="AB65" s="117">
        <f>-STOA!Q65</f>
        <v>0</v>
      </c>
      <c r="AC65">
        <f t="shared" si="0"/>
        <v>2.068646412643925</v>
      </c>
      <c r="AD65">
        <f t="shared" si="1"/>
        <v>162.69407510634343</v>
      </c>
      <c r="AE65">
        <f>'IDT-1'!E65</f>
        <v>0</v>
      </c>
      <c r="AF65" s="26"/>
      <c r="AG65">
        <f t="shared" si="2"/>
        <v>162.69407510634343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1.8027215189873418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130.57</v>
      </c>
      <c r="AB66" s="117">
        <f>-STOA!Q66</f>
        <v>0</v>
      </c>
      <c r="AC66">
        <f t="shared" si="0"/>
        <v>2.068646412643925</v>
      </c>
      <c r="AD66">
        <f t="shared" si="1"/>
        <v>162.69407510634343</v>
      </c>
      <c r="AE66">
        <f>'IDT-1'!E66</f>
        <v>0</v>
      </c>
      <c r="AF66" s="26"/>
      <c r="AG66">
        <f t="shared" si="2"/>
        <v>162.69407510634343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1.8027215189873418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27.999999999999996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130.57</v>
      </c>
      <c r="AB67" s="117">
        <f>-STOA!Q67</f>
        <v>0</v>
      </c>
      <c r="AC67">
        <f t="shared" si="0"/>
        <v>2.068646412643925</v>
      </c>
      <c r="AD67">
        <f t="shared" si="1"/>
        <v>162.69407510634343</v>
      </c>
      <c r="AE67">
        <f>'IDT-1'!E67</f>
        <v>0</v>
      </c>
      <c r="AF67" s="26"/>
      <c r="AG67">
        <f t="shared" si="2"/>
        <v>162.69407510634343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1.8027215189873418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27.999999999999996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130.57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2.4681621511427143</v>
      </c>
      <c r="AD68">
        <f t="shared" ref="AD68:AD98" si="4">SUM(B68:AB68,AI68:AR68)-AC68</f>
        <v>117.29455936784463</v>
      </c>
      <c r="AE68">
        <f>'IDT-1'!E68</f>
        <v>0</v>
      </c>
      <c r="AF68" s="26"/>
      <c r="AG68">
        <f t="shared" ref="AG68:AG98" si="5">SUM(AD68:AF68)</f>
        <v>117.29455936784463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-80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1.3527129337539432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27.999999999999996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130.57</v>
      </c>
      <c r="AB69" s="117">
        <f>-STOA!Q69</f>
        <v>0</v>
      </c>
      <c r="AC69">
        <f t="shared" si="3"/>
        <v>2.0646863370938706</v>
      </c>
      <c r="AD69">
        <f t="shared" si="4"/>
        <v>162.24802659666005</v>
      </c>
      <c r="AE69">
        <f>'IDT-1'!E69</f>
        <v>0</v>
      </c>
      <c r="AF69" s="26"/>
      <c r="AG69">
        <f t="shared" si="5"/>
        <v>162.24802659666005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1.3527129337539432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27.999999999999996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130.57</v>
      </c>
      <c r="AB70" s="117">
        <f>-STOA!Q70</f>
        <v>0</v>
      </c>
      <c r="AC70">
        <f t="shared" si="3"/>
        <v>2.1090769747048475</v>
      </c>
      <c r="AD70">
        <f t="shared" si="4"/>
        <v>157.20363595904908</v>
      </c>
      <c r="AE70">
        <f>'IDT-1'!E70</f>
        <v>0</v>
      </c>
      <c r="AF70" s="26"/>
      <c r="AG70">
        <f t="shared" si="5"/>
        <v>157.20363595904908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-40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1.8027215189873418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27.999999999999996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130.57</v>
      </c>
      <c r="AB71" s="117">
        <f>-STOA!Q71</f>
        <v>0</v>
      </c>
      <c r="AC71">
        <f t="shared" si="3"/>
        <v>2.1130370502549014</v>
      </c>
      <c r="AD71">
        <f t="shared" si="4"/>
        <v>157.64968446873246</v>
      </c>
      <c r="AE71">
        <f>'IDT-1'!E71</f>
        <v>0</v>
      </c>
      <c r="AF71" s="26"/>
      <c r="AG71">
        <f t="shared" si="5"/>
        <v>157.64968446873246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1.3527129337539432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27.999999999999996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130.57</v>
      </c>
      <c r="AB72" s="117">
        <f>-STOA!Q72</f>
        <v>0</v>
      </c>
      <c r="AC72">
        <f t="shared" si="3"/>
        <v>2.1090769747048475</v>
      </c>
      <c r="AD72">
        <f t="shared" si="4"/>
        <v>157.20363595904908</v>
      </c>
      <c r="AE72">
        <f>'IDT-1'!E72</f>
        <v>0</v>
      </c>
      <c r="AF72" s="26"/>
      <c r="AG72">
        <f t="shared" si="5"/>
        <v>157.20363595904908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-40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1.3527129337539432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27.999999999999996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19.350000000000001</v>
      </c>
      <c r="Z73" s="75">
        <f>IEX!Q73</f>
        <v>0</v>
      </c>
      <c r="AA73" s="117">
        <f>STOA!K73</f>
        <v>17.41</v>
      </c>
      <c r="AB73" s="117">
        <f>-STOA!Q73</f>
        <v>0</v>
      </c>
      <c r="AC73">
        <f t="shared" si="3"/>
        <v>0.92842387381703473</v>
      </c>
      <c r="AD73">
        <f t="shared" si="4"/>
        <v>104.5742890599369</v>
      </c>
      <c r="AE73">
        <f>'IDT-1'!E73</f>
        <v>0</v>
      </c>
      <c r="AF73" s="26"/>
      <c r="AG73">
        <f t="shared" si="5"/>
        <v>104.5742890599369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1.3527129337539432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27.999999999999996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24.18</v>
      </c>
      <c r="Z74" s="75">
        <f>IEX!Q74</f>
        <v>0</v>
      </c>
      <c r="AA74" s="117">
        <f>STOA!K74</f>
        <v>17.41</v>
      </c>
      <c r="AB74" s="117">
        <f>-STOA!Q74</f>
        <v>0</v>
      </c>
      <c r="AC74">
        <f t="shared" si="3"/>
        <v>1.0986158738170346</v>
      </c>
      <c r="AD74">
        <f t="shared" si="4"/>
        <v>123.74409705993689</v>
      </c>
      <c r="AE74">
        <f>'IDT-1'!E74</f>
        <v>0</v>
      </c>
      <c r="AF74" s="26"/>
      <c r="AG74">
        <f t="shared" si="5"/>
        <v>123.74409705993689</v>
      </c>
      <c r="AI74" s="75">
        <f>PXIL!K74</f>
        <v>0</v>
      </c>
      <c r="AJ74" s="75">
        <f>PXIL!Q74</f>
        <v>0</v>
      </c>
      <c r="AK74" s="75">
        <f>RTM_IEX!K74</f>
        <v>14.51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1.3656782334384858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26.69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33.85</v>
      </c>
      <c r="Z75" s="75">
        <f>IEX!Q75</f>
        <v>0</v>
      </c>
      <c r="AA75" s="117">
        <f>STOA!K75</f>
        <v>7.74</v>
      </c>
      <c r="AB75" s="117">
        <f>-STOA!Q75</f>
        <v>0</v>
      </c>
      <c r="AC75">
        <f t="shared" si="3"/>
        <v>1.1297059684542585</v>
      </c>
      <c r="AD75">
        <f t="shared" si="4"/>
        <v>127.2459722649842</v>
      </c>
      <c r="AE75">
        <f>'IDT-1'!E75</f>
        <v>0</v>
      </c>
      <c r="AF75" s="26"/>
      <c r="AG75">
        <f t="shared" si="5"/>
        <v>127.2459722649842</v>
      </c>
      <c r="AI75" s="75">
        <f>PXIL!K75</f>
        <v>0</v>
      </c>
      <c r="AJ75" s="75">
        <f>PXIL!Q75</f>
        <v>0</v>
      </c>
      <c r="AK75" s="75">
        <f>RTM_IEX!K75</f>
        <v>19.34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1.3656782334384858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26.69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72.540000000000006</v>
      </c>
      <c r="Z76" s="75">
        <f>IEX!Q76</f>
        <v>0</v>
      </c>
      <c r="AA76" s="117">
        <f>STOA!K76</f>
        <v>7.74</v>
      </c>
      <c r="AB76" s="117">
        <f>-STOA!Q76</f>
        <v>0</v>
      </c>
      <c r="AC76">
        <f t="shared" si="3"/>
        <v>1.3850819684542588</v>
      </c>
      <c r="AD76">
        <f t="shared" si="4"/>
        <v>156.0105962649842</v>
      </c>
      <c r="AE76">
        <f>'IDT-1'!E76</f>
        <v>0</v>
      </c>
      <c r="AF76" s="26"/>
      <c r="AG76">
        <f t="shared" si="5"/>
        <v>156.0105962649842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1.3656782334384858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26.69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24.18</v>
      </c>
      <c r="Z77" s="75">
        <f>IEX!Q77</f>
        <v>0</v>
      </c>
      <c r="AA77" s="117">
        <f>STOA!K77</f>
        <v>7.74</v>
      </c>
      <c r="AB77" s="117">
        <f>-STOA!Q77</f>
        <v>0</v>
      </c>
      <c r="AC77">
        <f t="shared" si="3"/>
        <v>1.1297939684542588</v>
      </c>
      <c r="AD77">
        <f t="shared" si="4"/>
        <v>127.25588426498422</v>
      </c>
      <c r="AE77">
        <f>'IDT-1'!E77</f>
        <v>0</v>
      </c>
      <c r="AF77" s="26"/>
      <c r="AG77">
        <f t="shared" si="5"/>
        <v>127.25588426498422</v>
      </c>
      <c r="AI77" s="75">
        <f>PXIL!K77</f>
        <v>0</v>
      </c>
      <c r="AJ77" s="75">
        <f>PXIL!Q77</f>
        <v>0</v>
      </c>
      <c r="AK77" s="75">
        <f>RTM_IEX!K77</f>
        <v>29.02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1.3656782334384858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26.69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38.69</v>
      </c>
      <c r="Z78" s="75">
        <f>IEX!Q78</f>
        <v>0</v>
      </c>
      <c r="AA78" s="117">
        <f>STOA!K78</f>
        <v>7.74</v>
      </c>
      <c r="AB78" s="117">
        <f>-STOA!Q78</f>
        <v>0</v>
      </c>
      <c r="AC78">
        <f t="shared" si="3"/>
        <v>1.2148899684542587</v>
      </c>
      <c r="AD78">
        <f t="shared" si="4"/>
        <v>136.84078826498421</v>
      </c>
      <c r="AE78">
        <f>'IDT-1'!E78</f>
        <v>0</v>
      </c>
      <c r="AF78" s="26"/>
      <c r="AG78">
        <f t="shared" si="5"/>
        <v>136.84078826498421</v>
      </c>
      <c r="AI78" s="75">
        <f>PXIL!K78</f>
        <v>0</v>
      </c>
      <c r="AJ78" s="75">
        <f>PXIL!Q78</f>
        <v>0</v>
      </c>
      <c r="AK78" s="75">
        <f>RTM_IEX!K78</f>
        <v>24.18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1.4469854469854468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33.85</v>
      </c>
      <c r="Z79" s="75">
        <f>IEX!Q79</f>
        <v>0</v>
      </c>
      <c r="AA79" s="117">
        <f>STOA!K79</f>
        <v>7.74</v>
      </c>
      <c r="AB79" s="117">
        <f>-STOA!Q79</f>
        <v>0</v>
      </c>
      <c r="AC79">
        <f t="shared" si="3"/>
        <v>1.2156054719334721</v>
      </c>
      <c r="AD79">
        <f t="shared" si="4"/>
        <v>136.92137997505196</v>
      </c>
      <c r="AE79">
        <f>'IDT-1'!E79</f>
        <v>0</v>
      </c>
      <c r="AF79" s="26"/>
      <c r="AG79">
        <f t="shared" si="5"/>
        <v>136.92137997505196</v>
      </c>
      <c r="AI79" s="75">
        <f>PXIL!K79</f>
        <v>0</v>
      </c>
      <c r="AJ79" s="75">
        <f>PXIL!Q79</f>
        <v>0</v>
      </c>
      <c r="AK79" s="75">
        <f>RTM_IEX!K79</f>
        <v>29.02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1.4469854469854468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38.69</v>
      </c>
      <c r="Z80" s="75">
        <f>IEX!Q80</f>
        <v>0</v>
      </c>
      <c r="AA80" s="117">
        <f>STOA!K80</f>
        <v>7.74</v>
      </c>
      <c r="AB80" s="117">
        <f>-STOA!Q80</f>
        <v>0</v>
      </c>
      <c r="AC80">
        <f t="shared" si="3"/>
        <v>1.002821471933472</v>
      </c>
      <c r="AD80">
        <f t="shared" si="4"/>
        <v>112.95416397505197</v>
      </c>
      <c r="AE80">
        <f>'IDT-1'!E80</f>
        <v>0</v>
      </c>
      <c r="AF80" s="26"/>
      <c r="AG80">
        <f t="shared" si="5"/>
        <v>112.95416397505197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1.4469854469854468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82.21</v>
      </c>
      <c r="Z81" s="75">
        <f>IEX!Q81</f>
        <v>0</v>
      </c>
      <c r="AA81" s="117">
        <f>STOA!K81</f>
        <v>7.74</v>
      </c>
      <c r="AB81" s="117">
        <f>-STOA!Q81</f>
        <v>0</v>
      </c>
      <c r="AC81">
        <f t="shared" si="3"/>
        <v>1.4708934719334721</v>
      </c>
      <c r="AD81">
        <f t="shared" si="4"/>
        <v>165.67609197505197</v>
      </c>
      <c r="AE81">
        <f>'IDT-1'!E81</f>
        <v>0</v>
      </c>
      <c r="AF81" s="26"/>
      <c r="AG81">
        <f t="shared" si="5"/>
        <v>165.67609197505197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1.4469854469854468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33.85</v>
      </c>
      <c r="Z82" s="75">
        <f>IEX!Q82</f>
        <v>0</v>
      </c>
      <c r="AA82" s="117">
        <f>STOA!K82</f>
        <v>7.74</v>
      </c>
      <c r="AB82" s="117">
        <f>-STOA!Q82</f>
        <v>0</v>
      </c>
      <c r="AC82">
        <f t="shared" si="3"/>
        <v>1.1730134719334722</v>
      </c>
      <c r="AD82">
        <f t="shared" si="4"/>
        <v>132.12397197505197</v>
      </c>
      <c r="AE82">
        <f>'IDT-1'!E82</f>
        <v>0</v>
      </c>
      <c r="AF82" s="26"/>
      <c r="AG82">
        <f t="shared" si="5"/>
        <v>132.12397197505197</v>
      </c>
      <c r="AI82" s="75">
        <f>PXIL!K82</f>
        <v>0</v>
      </c>
      <c r="AJ82" s="75">
        <f>PXIL!Q82</f>
        <v>0</v>
      </c>
      <c r="AK82" s="75">
        <f>RTM_IEX!K82</f>
        <v>24.18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1.4874206578188116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46.43</v>
      </c>
      <c r="AB83" s="117">
        <f>-STOA!Q83</f>
        <v>0</v>
      </c>
      <c r="AC83">
        <f t="shared" si="3"/>
        <v>1.2198333017888057</v>
      </c>
      <c r="AD83">
        <f t="shared" si="4"/>
        <v>137.39758735603002</v>
      </c>
      <c r="AE83">
        <f>'IDT-1'!E83</f>
        <v>0</v>
      </c>
      <c r="AF83" s="26"/>
      <c r="AG83">
        <f t="shared" si="5"/>
        <v>137.39758735603002</v>
      </c>
      <c r="AI83" s="75">
        <f>PXIL!K83</f>
        <v>0</v>
      </c>
      <c r="AJ83" s="75">
        <f>PXIL!Q83</f>
        <v>0</v>
      </c>
      <c r="AK83" s="75">
        <f>RTM_IEX!K83</f>
        <v>24.18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1.4874206578188116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41.59</v>
      </c>
      <c r="AB84" s="117">
        <f>-STOA!Q84</f>
        <v>0</v>
      </c>
      <c r="AC84">
        <f t="shared" si="3"/>
        <v>1.0495533017888057</v>
      </c>
      <c r="AD84">
        <f t="shared" si="4"/>
        <v>118.21786735603001</v>
      </c>
      <c r="AE84">
        <f>'IDT-1'!E84</f>
        <v>0</v>
      </c>
      <c r="AF84" s="26"/>
      <c r="AG84">
        <f t="shared" si="5"/>
        <v>118.21786735603001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1.4874206578188116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56.1</v>
      </c>
      <c r="AB85" s="117">
        <f>-STOA!Q85</f>
        <v>0</v>
      </c>
      <c r="AC85">
        <f t="shared" si="3"/>
        <v>1.3049293017888057</v>
      </c>
      <c r="AD85">
        <f t="shared" si="4"/>
        <v>146.98249135603001</v>
      </c>
      <c r="AE85">
        <f>'IDT-1'!E85</f>
        <v>0</v>
      </c>
      <c r="AF85" s="26"/>
      <c r="AG85">
        <f t="shared" si="5"/>
        <v>146.98249135603001</v>
      </c>
      <c r="AI85" s="75">
        <f>PXIL!K85</f>
        <v>0</v>
      </c>
      <c r="AJ85" s="75">
        <f>PXIL!Q85</f>
        <v>0</v>
      </c>
      <c r="AK85" s="75">
        <f>RTM_IEX!K85</f>
        <v>24.18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1.4874206578188116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41.59</v>
      </c>
      <c r="AB86" s="117">
        <f>-STOA!Q86</f>
        <v>0</v>
      </c>
      <c r="AC86">
        <f t="shared" si="3"/>
        <v>0.96445730178880562</v>
      </c>
      <c r="AD86">
        <f t="shared" si="4"/>
        <v>108.63296335603</v>
      </c>
      <c r="AE86">
        <f>'IDT-1'!E86</f>
        <v>0</v>
      </c>
      <c r="AF86" s="26"/>
      <c r="AG86">
        <f t="shared" si="5"/>
        <v>108.63296335603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1.5374088614694335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31.92</v>
      </c>
      <c r="AB87" s="117">
        <f>-STOA!Q87</f>
        <v>0</v>
      </c>
      <c r="AC87">
        <f t="shared" si="3"/>
        <v>1.0499931979809309</v>
      </c>
      <c r="AD87">
        <f t="shared" si="4"/>
        <v>118.26741566348851</v>
      </c>
      <c r="AE87">
        <f>'IDT-1'!E87</f>
        <v>0</v>
      </c>
      <c r="AF87" s="26"/>
      <c r="AG87">
        <f t="shared" si="5"/>
        <v>118.26741566348851</v>
      </c>
      <c r="AI87" s="75">
        <f>PXIL!K87</f>
        <v>0</v>
      </c>
      <c r="AJ87" s="75">
        <f>PXIL!Q87</f>
        <v>0</v>
      </c>
      <c r="AK87" s="75">
        <f>RTM_IEX!K87</f>
        <v>19.34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1.5374088614694335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31.92</v>
      </c>
      <c r="AB88" s="117">
        <f>-STOA!Q88</f>
        <v>0</v>
      </c>
      <c r="AC88">
        <f t="shared" si="3"/>
        <v>0.87980119798093104</v>
      </c>
      <c r="AD88">
        <f t="shared" si="4"/>
        <v>99.097607663488503</v>
      </c>
      <c r="AE88">
        <f>'IDT-1'!E88</f>
        <v>0</v>
      </c>
      <c r="AF88" s="26"/>
      <c r="AG88">
        <f t="shared" si="5"/>
        <v>99.097607663488503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1.5374088614694335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46.43</v>
      </c>
      <c r="AB89" s="117">
        <f>-STOA!Q89</f>
        <v>0</v>
      </c>
      <c r="AC89">
        <f t="shared" si="3"/>
        <v>1.0074891979809308</v>
      </c>
      <c r="AD89">
        <f t="shared" si="4"/>
        <v>113.47991966348849</v>
      </c>
      <c r="AE89">
        <f>'IDT-1'!E89</f>
        <v>0</v>
      </c>
      <c r="AF89" s="26"/>
      <c r="AG89">
        <f t="shared" si="5"/>
        <v>113.47991966348849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1.5374088614694335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56.1</v>
      </c>
      <c r="AB90" s="117">
        <f>-STOA!Q90</f>
        <v>0</v>
      </c>
      <c r="AC90">
        <f t="shared" si="3"/>
        <v>1.1776811979809312</v>
      </c>
      <c r="AD90">
        <f t="shared" si="4"/>
        <v>132.64972766348848</v>
      </c>
      <c r="AE90">
        <f>'IDT-1'!E90</f>
        <v>0</v>
      </c>
      <c r="AF90" s="26"/>
      <c r="AG90">
        <f t="shared" si="5"/>
        <v>132.64972766348848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1.5374088614694335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31.92</v>
      </c>
      <c r="AB91" s="117">
        <f>-STOA!Q91</f>
        <v>0</v>
      </c>
      <c r="AC91">
        <f t="shared" si="3"/>
        <v>0.9687691979809312</v>
      </c>
      <c r="AD91">
        <f t="shared" si="4"/>
        <v>109.11863966348851</v>
      </c>
      <c r="AE91">
        <f>'IDT-1'!E91</f>
        <v>0</v>
      </c>
      <c r="AF91" s="26"/>
      <c r="AG91">
        <f t="shared" si="5"/>
        <v>109.11863966348851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1.5374088614694335</v>
      </c>
      <c r="F92">
        <f>GT_Spot!S92</f>
        <v>0</v>
      </c>
      <c r="G92">
        <f>PPCL_NG!S92</f>
        <v>39.39</v>
      </c>
      <c r="H92">
        <f>PPCL_Spot!S92</f>
        <v>2.0293235588137284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31.92</v>
      </c>
      <c r="AB92" s="117">
        <f>-STOA!Q92</f>
        <v>0</v>
      </c>
      <c r="AC92">
        <f t="shared" si="3"/>
        <v>0.90153124529849193</v>
      </c>
      <c r="AD92">
        <f t="shared" si="4"/>
        <v>101.54520117498468</v>
      </c>
      <c r="AE92">
        <f>'IDT-1'!E92</f>
        <v>0</v>
      </c>
      <c r="AF92" s="26"/>
      <c r="AG92">
        <f t="shared" si="5"/>
        <v>101.54520117498468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1.5374088614694335</v>
      </c>
      <c r="F93">
        <f>GT_Spot!S93</f>
        <v>0</v>
      </c>
      <c r="G93">
        <f>PPCL_NG!S93</f>
        <v>39.39</v>
      </c>
      <c r="H93">
        <f>PPCL_Spot!S93</f>
        <v>2.0293235588137284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22.25</v>
      </c>
      <c r="AB93" s="117">
        <f>-STOA!Q93</f>
        <v>0</v>
      </c>
      <c r="AC93">
        <f t="shared" si="3"/>
        <v>0.98662724529849188</v>
      </c>
      <c r="AD93">
        <f t="shared" si="4"/>
        <v>111.13010517498468</v>
      </c>
      <c r="AE93">
        <f>'IDT-1'!E93</f>
        <v>0</v>
      </c>
      <c r="AF93" s="26"/>
      <c r="AG93">
        <f t="shared" si="5"/>
        <v>111.13010517498468</v>
      </c>
      <c r="AI93" s="75">
        <f>PXIL!K93</f>
        <v>0</v>
      </c>
      <c r="AJ93" s="75">
        <f>PXIL!Q93</f>
        <v>0</v>
      </c>
      <c r="AK93" s="75">
        <f>RTM_IEX!K93</f>
        <v>19.34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1.5374088614694335</v>
      </c>
      <c r="F94">
        <f>GT_Spot!S94</f>
        <v>0</v>
      </c>
      <c r="G94">
        <f>PPCL_NG!S94</f>
        <v>39.39</v>
      </c>
      <c r="H94">
        <f>PPCL_Spot!S94</f>
        <v>2.0293235588137284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31.92</v>
      </c>
      <c r="AB94" s="117">
        <f>-STOA!Q94</f>
        <v>0</v>
      </c>
      <c r="AC94">
        <f t="shared" si="3"/>
        <v>0.90153124529849193</v>
      </c>
      <c r="AD94">
        <f t="shared" si="4"/>
        <v>101.54520117498468</v>
      </c>
      <c r="AE94">
        <f>'IDT-1'!E94</f>
        <v>0</v>
      </c>
      <c r="AF94" s="26"/>
      <c r="AG94">
        <f t="shared" si="5"/>
        <v>101.54520117498468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1.5374088614694335</v>
      </c>
      <c r="F95">
        <f>GT_Spot!S95</f>
        <v>0</v>
      </c>
      <c r="G95">
        <f>PPCL_NG!S95</f>
        <v>39.39</v>
      </c>
      <c r="H95">
        <f>PPCL_Spot!S95</f>
        <v>2.0293235588137284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56.1</v>
      </c>
      <c r="AB95" s="117">
        <f>-STOA!Q95</f>
        <v>0</v>
      </c>
      <c r="AC95">
        <f t="shared" si="3"/>
        <v>1.199411245298492</v>
      </c>
      <c r="AD95">
        <f t="shared" si="4"/>
        <v>135.09732117498467</v>
      </c>
      <c r="AE95">
        <f>'IDT-1'!E95</f>
        <v>0</v>
      </c>
      <c r="AF95" s="26"/>
      <c r="AG95">
        <f t="shared" si="5"/>
        <v>135.09732117498467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1.5374088614694335</v>
      </c>
      <c r="F96">
        <f>GT_Spot!S96</f>
        <v>0</v>
      </c>
      <c r="G96">
        <f>PPCL_NG!S96</f>
        <v>39.39</v>
      </c>
      <c r="H96">
        <f>PPCL_Spot!S96</f>
        <v>2.9790069976674438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17.41</v>
      </c>
      <c r="AB96" s="117">
        <f>-STOA!Q96</f>
        <v>0</v>
      </c>
      <c r="AC96">
        <f t="shared" si="3"/>
        <v>0.86729645956040446</v>
      </c>
      <c r="AD96">
        <f t="shared" si="4"/>
        <v>97.689119399576455</v>
      </c>
      <c r="AE96">
        <f>'IDT-1'!E96</f>
        <v>0</v>
      </c>
      <c r="AF96" s="26"/>
      <c r="AG96">
        <f t="shared" si="5"/>
        <v>97.689119399576455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1.5374088614694335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22.25</v>
      </c>
      <c r="AB97" s="117">
        <f>-STOA!Q97</f>
        <v>0</v>
      </c>
      <c r="AC97">
        <f t="shared" si="3"/>
        <v>0.88367319798093114</v>
      </c>
      <c r="AD97">
        <f t="shared" si="4"/>
        <v>99.533735663488514</v>
      </c>
      <c r="AE97">
        <f>'IDT-1'!E97</f>
        <v>0</v>
      </c>
      <c r="AF97" s="26"/>
      <c r="AG97">
        <f t="shared" si="5"/>
        <v>99.533735663488514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1.5374088614694335</v>
      </c>
      <c r="F98">
        <f>GT_Spot!S98</f>
        <v>0</v>
      </c>
      <c r="G98">
        <f>PPCL_NG!S98</f>
        <v>39.39</v>
      </c>
      <c r="H98">
        <f>PPCL_Spot!S98</f>
        <v>2.0293235588137284</v>
      </c>
      <c r="I98">
        <f>Bawana_NG!S98</f>
        <v>27.74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27.08</v>
      </c>
      <c r="AB98" s="117">
        <f>-STOA!Q98</f>
        <v>0</v>
      </c>
      <c r="AC98">
        <f t="shared" si="3"/>
        <v>0.8604352452984918</v>
      </c>
      <c r="AD98">
        <f t="shared" si="4"/>
        <v>96.916297174984663</v>
      </c>
      <c r="AE98">
        <f>'IDT-1'!E98</f>
        <v>0</v>
      </c>
      <c r="AF98" s="26"/>
      <c r="AG98">
        <f t="shared" si="5"/>
        <v>96.916297174984663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3.3921782644589719E-2</v>
      </c>
      <c r="F99">
        <f t="shared" si="6"/>
        <v>0</v>
      </c>
      <c r="G99">
        <f t="shared" si="6"/>
        <v>0.9453599999999992</v>
      </c>
      <c r="H99">
        <f t="shared" si="6"/>
        <v>1.7871406197934023E-2</v>
      </c>
      <c r="I99">
        <f t="shared" si="6"/>
        <v>0.6619019466023478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0.16444250000000005</v>
      </c>
      <c r="Z99" s="75">
        <f t="shared" si="6"/>
        <v>0</v>
      </c>
      <c r="AA99" s="117">
        <f t="shared" si="6"/>
        <v>1.3030975000000002</v>
      </c>
      <c r="AB99" s="117">
        <f t="shared" si="6"/>
        <v>0</v>
      </c>
      <c r="AC99">
        <f t="shared" si="6"/>
        <v>3.1662607743416088E-2</v>
      </c>
      <c r="AD99">
        <f t="shared" si="6"/>
        <v>2.8431375277014554</v>
      </c>
      <c r="AE99">
        <f t="shared" si="6"/>
        <v>0</v>
      </c>
      <c r="AG99">
        <f t="shared" si="6"/>
        <v>2.8431375277014554</v>
      </c>
      <c r="AI99">
        <f t="shared" si="6"/>
        <v>0</v>
      </c>
      <c r="AJ99">
        <f t="shared" si="6"/>
        <v>0</v>
      </c>
      <c r="AK99">
        <f t="shared" si="6"/>
        <v>0.10820500000000002</v>
      </c>
      <c r="AL99">
        <f t="shared" si="6"/>
        <v>-0.36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0</v>
      </c>
      <c r="I3">
        <f>Bawana_NG!R3</f>
        <v>8.69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0.21538451008878132</v>
      </c>
      <c r="AD3">
        <f>SUM(B3:AB3,AI3:AR3)-AC3</f>
        <v>16.224615489911219</v>
      </c>
      <c r="AE3">
        <f>'IDT-1'!D3</f>
        <v>0</v>
      </c>
      <c r="AF3" s="26"/>
      <c r="AG3">
        <f>SUM(AD3:AF3)</f>
        <v>16.224615489911219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-4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0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0.21538451008878132</v>
      </c>
      <c r="AD4">
        <f t="shared" ref="AD4:AD67" si="1">SUM(B4:AB4,AI4:AR4)-AC4</f>
        <v>16.224615489911219</v>
      </c>
      <c r="AE4">
        <f>'IDT-1'!D4</f>
        <v>0</v>
      </c>
      <c r="AF4" s="26"/>
      <c r="AG4">
        <f t="shared" ref="AG4:AG67" si="2">SUM(AD4:AF4)</f>
        <v>16.224615489911219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0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0.17987200000000003</v>
      </c>
      <c r="AD5">
        <f t="shared" si="1"/>
        <v>20.260128000000002</v>
      </c>
      <c r="AE5">
        <f>'IDT-1'!D5</f>
        <v>0</v>
      </c>
      <c r="AF5" s="26"/>
      <c r="AG5">
        <f t="shared" si="2"/>
        <v>20.260128000000002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0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0.21538451008878132</v>
      </c>
      <c r="AD6">
        <f t="shared" si="1"/>
        <v>16.224615489911219</v>
      </c>
      <c r="AE6">
        <f>'IDT-1'!D6</f>
        <v>0</v>
      </c>
      <c r="AF6" s="26"/>
      <c r="AG6">
        <f t="shared" si="2"/>
        <v>16.224615489911219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-4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0</v>
      </c>
      <c r="I7">
        <f>Bawana_NG!R7</f>
        <v>8.69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0.17987200000000003</v>
      </c>
      <c r="AD7">
        <f t="shared" si="1"/>
        <v>20.260128000000002</v>
      </c>
      <c r="AE7">
        <f>'IDT-1'!D7</f>
        <v>0</v>
      </c>
      <c r="AF7" s="26"/>
      <c r="AG7">
        <f t="shared" si="2"/>
        <v>20.260128000000002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0</v>
      </c>
      <c r="I8">
        <f>Bawana_NG!R8</f>
        <v>5.7899999999999991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0.15435199999999999</v>
      </c>
      <c r="AD8">
        <f t="shared" si="1"/>
        <v>17.385648</v>
      </c>
      <c r="AE8">
        <f>'IDT-1'!D8</f>
        <v>0</v>
      </c>
      <c r="AF8" s="26"/>
      <c r="AG8">
        <f t="shared" si="2"/>
        <v>17.385648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0</v>
      </c>
      <c r="I9">
        <f>Bawana_NG!R9</f>
        <v>7.7299999999999995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0.20693651008878131</v>
      </c>
      <c r="AD9">
        <f t="shared" si="1"/>
        <v>15.27306348991122</v>
      </c>
      <c r="AE9">
        <f>'IDT-1'!D9</f>
        <v>0</v>
      </c>
      <c r="AF9" s="26"/>
      <c r="AG9">
        <f t="shared" si="2"/>
        <v>15.27306348991122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-4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0</v>
      </c>
      <c r="I10">
        <f>Bawana_NG!R10</f>
        <v>8.69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0.21538451008878132</v>
      </c>
      <c r="AD10">
        <f t="shared" si="1"/>
        <v>16.224615489911219</v>
      </c>
      <c r="AE10">
        <f>'IDT-1'!D10</f>
        <v>0</v>
      </c>
      <c r="AF10" s="26"/>
      <c r="AG10">
        <f t="shared" si="2"/>
        <v>16.224615489911219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-4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7.7299999999999995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0.20693651008878131</v>
      </c>
      <c r="AD11">
        <f t="shared" si="1"/>
        <v>15.27306348991122</v>
      </c>
      <c r="AE11">
        <f>'IDT-1'!D11</f>
        <v>0</v>
      </c>
      <c r="AF11" s="26"/>
      <c r="AG11">
        <f t="shared" si="2"/>
        <v>15.27306348991122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-4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7.7299999999999995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0.20693651008878131</v>
      </c>
      <c r="AD12">
        <f t="shared" si="1"/>
        <v>15.27306348991122</v>
      </c>
      <c r="AE12">
        <f>'IDT-1'!D12</f>
        <v>0</v>
      </c>
      <c r="AF12" s="26"/>
      <c r="AG12">
        <f t="shared" si="2"/>
        <v>15.27306348991122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-4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0</v>
      </c>
      <c r="I13">
        <f>Bawana_NG!R13</f>
        <v>8.69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0.18840800000000002</v>
      </c>
      <c r="AD13">
        <f t="shared" si="1"/>
        <v>21.221592000000001</v>
      </c>
      <c r="AE13">
        <f>'IDT-1'!D13</f>
        <v>0</v>
      </c>
      <c r="AF13" s="26"/>
      <c r="AG13">
        <f t="shared" si="2"/>
        <v>21.221592000000001</v>
      </c>
      <c r="AI13" s="75">
        <f>PXIL!L13</f>
        <v>0</v>
      </c>
      <c r="AJ13" s="75">
        <f>PXIL!R13</f>
        <v>0</v>
      </c>
      <c r="AK13" s="75">
        <f>RTM_IEX!L13</f>
        <v>0.97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5.7899999999999991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0.15435199999999999</v>
      </c>
      <c r="AD14">
        <f t="shared" si="1"/>
        <v>17.385648</v>
      </c>
      <c r="AE14">
        <f>'IDT-1'!D14</f>
        <v>0</v>
      </c>
      <c r="AF14" s="26"/>
      <c r="AG14">
        <f t="shared" si="2"/>
        <v>17.385648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7.7299999999999995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0.17142400000000002</v>
      </c>
      <c r="AD15">
        <f t="shared" si="1"/>
        <v>19.308576000000002</v>
      </c>
      <c r="AE15">
        <f>'IDT-1'!D15</f>
        <v>0</v>
      </c>
      <c r="AF15" s="26"/>
      <c r="AG15">
        <f t="shared" si="2"/>
        <v>19.308576000000002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</v>
      </c>
      <c r="I16">
        <f>Bawana_NG!R16</f>
        <v>7.7299999999999995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0.17142400000000002</v>
      </c>
      <c r="AD16">
        <f t="shared" si="1"/>
        <v>19.308576000000002</v>
      </c>
      <c r="AE16">
        <f>'IDT-1'!D16</f>
        <v>0</v>
      </c>
      <c r="AF16" s="26"/>
      <c r="AG16">
        <f t="shared" si="2"/>
        <v>19.308576000000002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</v>
      </c>
      <c r="I17">
        <f>Bawana_NG!R17</f>
        <v>7.7299999999999995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0.17142400000000002</v>
      </c>
      <c r="AD17">
        <f t="shared" si="1"/>
        <v>19.308576000000002</v>
      </c>
      <c r="AE17">
        <f>'IDT-1'!D17</f>
        <v>0</v>
      </c>
      <c r="AF17" s="26"/>
      <c r="AG17">
        <f t="shared" si="2"/>
        <v>19.308576000000002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7.7299999999999995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0.17142400000000002</v>
      </c>
      <c r="AD18">
        <f t="shared" si="1"/>
        <v>19.308576000000002</v>
      </c>
      <c r="AE18">
        <f>'IDT-1'!D18</f>
        <v>0</v>
      </c>
      <c r="AF18" s="26"/>
      <c r="AG18">
        <f t="shared" si="2"/>
        <v>19.308576000000002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0</v>
      </c>
      <c r="I19">
        <f>Bawana_NG!R19</f>
        <v>8.69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0.18840800000000002</v>
      </c>
      <c r="AD19">
        <f t="shared" si="1"/>
        <v>21.221592000000001</v>
      </c>
      <c r="AE19">
        <f>'IDT-1'!D19</f>
        <v>0</v>
      </c>
      <c r="AF19" s="26"/>
      <c r="AG19">
        <f t="shared" si="2"/>
        <v>21.221592000000001</v>
      </c>
      <c r="AI19" s="75">
        <f>PXIL!L19</f>
        <v>0</v>
      </c>
      <c r="AJ19" s="75">
        <f>PXIL!R19</f>
        <v>0</v>
      </c>
      <c r="AK19" s="75">
        <f>RTM_IEX!L19</f>
        <v>0.97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</v>
      </c>
      <c r="I20">
        <f>Bawana_NG!R20</f>
        <v>5.7899999999999991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0.15435199999999999</v>
      </c>
      <c r="AD20">
        <f t="shared" si="1"/>
        <v>17.385648</v>
      </c>
      <c r="AE20">
        <f>'IDT-1'!D20</f>
        <v>0</v>
      </c>
      <c r="AF20" s="26"/>
      <c r="AG20">
        <f t="shared" si="2"/>
        <v>17.385648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</v>
      </c>
      <c r="I21">
        <f>Bawana_NG!R21</f>
        <v>7.7299999999999995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0.17142400000000002</v>
      </c>
      <c r="AD21">
        <f t="shared" si="1"/>
        <v>19.308576000000002</v>
      </c>
      <c r="AE21">
        <f>'IDT-1'!D21</f>
        <v>0</v>
      </c>
      <c r="AF21" s="26"/>
      <c r="AG21">
        <f t="shared" si="2"/>
        <v>19.308576000000002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</v>
      </c>
      <c r="I22">
        <f>Bawana_NG!R22</f>
        <v>7.7299999999999995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0.17142400000000002</v>
      </c>
      <c r="AD22">
        <f t="shared" si="1"/>
        <v>19.308576000000002</v>
      </c>
      <c r="AE22">
        <f>'IDT-1'!D22</f>
        <v>0</v>
      </c>
      <c r="AF22" s="26"/>
      <c r="AG22">
        <f t="shared" si="2"/>
        <v>19.308576000000002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</v>
      </c>
      <c r="I23">
        <f>Bawana_NG!R23</f>
        <v>7.7299999999999995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0.17142400000000002</v>
      </c>
      <c r="AD23">
        <f t="shared" si="1"/>
        <v>19.308576000000002</v>
      </c>
      <c r="AE23">
        <f>'IDT-1'!D23</f>
        <v>0</v>
      </c>
      <c r="AF23" s="26"/>
      <c r="AG23">
        <f t="shared" si="2"/>
        <v>19.308576000000002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</v>
      </c>
      <c r="I24">
        <f>Bawana_NG!R24</f>
        <v>8.69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0.17987200000000003</v>
      </c>
      <c r="AD24">
        <f t="shared" si="1"/>
        <v>20.260128000000002</v>
      </c>
      <c r="AE24">
        <f>'IDT-1'!D24</f>
        <v>0</v>
      </c>
      <c r="AF24" s="26"/>
      <c r="AG24">
        <f t="shared" si="2"/>
        <v>20.260128000000002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0</v>
      </c>
      <c r="I25">
        <f>Bawana_NG!R25</f>
        <v>8.69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0.20539200000000002</v>
      </c>
      <c r="AD25">
        <f t="shared" si="1"/>
        <v>23.134608</v>
      </c>
      <c r="AE25">
        <f>'IDT-1'!D25</f>
        <v>0</v>
      </c>
      <c r="AF25" s="26"/>
      <c r="AG25">
        <f t="shared" si="2"/>
        <v>23.134608</v>
      </c>
      <c r="AI25" s="75">
        <f>PXIL!L25</f>
        <v>0</v>
      </c>
      <c r="AJ25" s="75">
        <f>PXIL!R25</f>
        <v>0</v>
      </c>
      <c r="AK25" s="75">
        <f>RTM_IEX!L25</f>
        <v>2.9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6.76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0.16288800000000003</v>
      </c>
      <c r="AD26">
        <f t="shared" si="1"/>
        <v>18.347112000000003</v>
      </c>
      <c r="AE26">
        <f>'IDT-1'!D26</f>
        <v>0</v>
      </c>
      <c r="AF26" s="26"/>
      <c r="AG26">
        <f t="shared" si="2"/>
        <v>18.347112000000003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8.69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0.17987200000000003</v>
      </c>
      <c r="AD27">
        <f t="shared" si="1"/>
        <v>20.260128000000002</v>
      </c>
      <c r="AE27">
        <f>'IDT-1'!D27</f>
        <v>0</v>
      </c>
      <c r="AF27" s="26"/>
      <c r="AG27">
        <f t="shared" si="2"/>
        <v>20.260128000000002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8.69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0.17987200000000003</v>
      </c>
      <c r="AD28">
        <f t="shared" si="1"/>
        <v>20.260128000000002</v>
      </c>
      <c r="AE28">
        <f>'IDT-1'!D28</f>
        <v>0</v>
      </c>
      <c r="AF28" s="26"/>
      <c r="AG28">
        <f t="shared" si="2"/>
        <v>20.260128000000002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8.69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0.17987200000000003</v>
      </c>
      <c r="AD29">
        <f t="shared" si="1"/>
        <v>20.260128000000002</v>
      </c>
      <c r="AE29">
        <f>'IDT-1'!D29</f>
        <v>0</v>
      </c>
      <c r="AF29" s="26"/>
      <c r="AG29">
        <f t="shared" si="2"/>
        <v>20.260128000000002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8.69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0.17987200000000003</v>
      </c>
      <c r="AD30">
        <f t="shared" si="1"/>
        <v>20.260128000000002</v>
      </c>
      <c r="AE30">
        <f>'IDT-1'!D30</f>
        <v>0</v>
      </c>
      <c r="AF30" s="26"/>
      <c r="AG30">
        <f t="shared" si="2"/>
        <v>20.260128000000002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0</v>
      </c>
      <c r="I31">
        <f>Bawana_NG!R31</f>
        <v>8.69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0.21392800000000003</v>
      </c>
      <c r="AD31">
        <f t="shared" si="1"/>
        <v>24.096072000000003</v>
      </c>
      <c r="AE31">
        <f>'IDT-1'!D31</f>
        <v>0</v>
      </c>
      <c r="AF31" s="26"/>
      <c r="AG31">
        <f t="shared" si="2"/>
        <v>24.096072000000003</v>
      </c>
      <c r="AI31" s="75">
        <f>PXIL!L31</f>
        <v>0</v>
      </c>
      <c r="AJ31" s="75">
        <f>PXIL!R31</f>
        <v>0</v>
      </c>
      <c r="AK31" s="75">
        <f>RTM_IEX!L31</f>
        <v>3.87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6.76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0.16288800000000003</v>
      </c>
      <c r="AD32">
        <f t="shared" si="1"/>
        <v>18.347112000000003</v>
      </c>
      <c r="AE32">
        <f>'IDT-1'!D32</f>
        <v>0</v>
      </c>
      <c r="AF32" s="26"/>
      <c r="AG32">
        <f t="shared" si="2"/>
        <v>18.347112000000003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8.69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0.17987200000000003</v>
      </c>
      <c r="AD33">
        <f t="shared" si="1"/>
        <v>20.260128000000002</v>
      </c>
      <c r="AE33">
        <f>'IDT-1'!D33</f>
        <v>0</v>
      </c>
      <c r="AF33" s="26"/>
      <c r="AG33">
        <f t="shared" si="2"/>
        <v>20.260128000000002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0</v>
      </c>
      <c r="I34">
        <f>Bawana_NG!R34</f>
        <v>8.69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0.17987200000000003</v>
      </c>
      <c r="AD34">
        <f t="shared" si="1"/>
        <v>20.260128000000002</v>
      </c>
      <c r="AE34">
        <f>'IDT-1'!D34</f>
        <v>0</v>
      </c>
      <c r="AF34" s="26"/>
      <c r="AG34">
        <f t="shared" si="2"/>
        <v>20.260128000000002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8.69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0.17987200000000003</v>
      </c>
      <c r="AD35">
        <f t="shared" si="1"/>
        <v>20.260128000000002</v>
      </c>
      <c r="AE35">
        <f>'IDT-1'!D35</f>
        <v>0</v>
      </c>
      <c r="AF35" s="26"/>
      <c r="AG35">
        <f t="shared" si="2"/>
        <v>20.260128000000002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8.69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0.17987200000000003</v>
      </c>
      <c r="AD36">
        <f t="shared" si="1"/>
        <v>20.260128000000002</v>
      </c>
      <c r="AE36">
        <f>'IDT-1'!D36</f>
        <v>0</v>
      </c>
      <c r="AF36" s="26"/>
      <c r="AG36">
        <f t="shared" si="2"/>
        <v>20.260128000000002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0</v>
      </c>
      <c r="I37">
        <f>Bawana_NG!R37</f>
        <v>8.69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0.21392800000000003</v>
      </c>
      <c r="AD37">
        <f t="shared" si="1"/>
        <v>24.096072000000003</v>
      </c>
      <c r="AE37">
        <f>'IDT-1'!D37</f>
        <v>0</v>
      </c>
      <c r="AF37" s="26"/>
      <c r="AG37">
        <f t="shared" si="2"/>
        <v>24.096072000000003</v>
      </c>
      <c r="AI37" s="75">
        <f>PXIL!L37</f>
        <v>0</v>
      </c>
      <c r="AJ37" s="75">
        <f>PXIL!R37</f>
        <v>0</v>
      </c>
      <c r="AK37" s="75">
        <f>RTM_IEX!L37</f>
        <v>3.87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6.76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0.16288800000000003</v>
      </c>
      <c r="AD38">
        <f t="shared" si="1"/>
        <v>18.347112000000003</v>
      </c>
      <c r="AE38">
        <f>'IDT-1'!D38</f>
        <v>0</v>
      </c>
      <c r="AF38" s="26"/>
      <c r="AG38">
        <f t="shared" si="2"/>
        <v>18.347112000000003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8.69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0.17987200000000003</v>
      </c>
      <c r="AD39">
        <f t="shared" si="1"/>
        <v>20.260128000000002</v>
      </c>
      <c r="AE39">
        <f>'IDT-1'!D39</f>
        <v>0</v>
      </c>
      <c r="AF39" s="26"/>
      <c r="AG39">
        <f t="shared" si="2"/>
        <v>20.260128000000002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8.69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0.17987200000000003</v>
      </c>
      <c r="AD40">
        <f t="shared" si="1"/>
        <v>20.260128000000002</v>
      </c>
      <c r="AE40">
        <f>'IDT-1'!D40</f>
        <v>0</v>
      </c>
      <c r="AF40" s="26"/>
      <c r="AG40">
        <f t="shared" si="2"/>
        <v>20.260128000000002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1.33</v>
      </c>
      <c r="I41">
        <f>Bawana_NG!R41</f>
        <v>8.69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0.191576</v>
      </c>
      <c r="AD41">
        <f t="shared" si="1"/>
        <v>21.578423999999998</v>
      </c>
      <c r="AE41">
        <f>'IDT-1'!D41</f>
        <v>0</v>
      </c>
      <c r="AF41" s="26"/>
      <c r="AG41">
        <f t="shared" si="2"/>
        <v>21.578423999999998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1.33</v>
      </c>
      <c r="I42">
        <f>Bawana_NG!R42</f>
        <v>8.69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0.191576</v>
      </c>
      <c r="AD42">
        <f t="shared" si="1"/>
        <v>21.578423999999998</v>
      </c>
      <c r="AE42">
        <f>'IDT-1'!D42</f>
        <v>0</v>
      </c>
      <c r="AF42" s="26"/>
      <c r="AG42">
        <f t="shared" si="2"/>
        <v>21.578423999999998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1.33</v>
      </c>
      <c r="I43">
        <f>Bawana_NG!R43</f>
        <v>8.5500000000000007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0.22017600000000004</v>
      </c>
      <c r="AD43">
        <f t="shared" si="1"/>
        <v>24.799824000000005</v>
      </c>
      <c r="AE43">
        <f>'IDT-1'!D43</f>
        <v>0</v>
      </c>
      <c r="AF43" s="26"/>
      <c r="AG43">
        <f t="shared" si="2"/>
        <v>24.799824000000005</v>
      </c>
      <c r="AI43" s="75">
        <f>PXIL!L43</f>
        <v>0</v>
      </c>
      <c r="AJ43" s="75">
        <f>PXIL!R43</f>
        <v>0</v>
      </c>
      <c r="AK43" s="75">
        <f>RTM_IEX!L43</f>
        <v>3.39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1.33</v>
      </c>
      <c r="I44">
        <f>Bawana_NG!R44</f>
        <v>6.65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0.173624</v>
      </c>
      <c r="AD44">
        <f t="shared" si="1"/>
        <v>19.556376</v>
      </c>
      <c r="AE44">
        <f>'IDT-1'!D44</f>
        <v>0</v>
      </c>
      <c r="AF44" s="26"/>
      <c r="AG44">
        <f t="shared" si="2"/>
        <v>19.556376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1.33</v>
      </c>
      <c r="I45">
        <f>Bawana_NG!R45</f>
        <v>8.8199999999999985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0.19272000000000003</v>
      </c>
      <c r="AD45">
        <f t="shared" si="1"/>
        <v>21.707280000000001</v>
      </c>
      <c r="AE45">
        <f>'IDT-1'!D45</f>
        <v>0</v>
      </c>
      <c r="AF45" s="26"/>
      <c r="AG45">
        <f t="shared" si="2"/>
        <v>21.707280000000001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0.33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0.18392</v>
      </c>
      <c r="AD46">
        <f t="shared" si="1"/>
        <v>20.716079999999998</v>
      </c>
      <c r="AE46">
        <f>'IDT-1'!D46</f>
        <v>0</v>
      </c>
      <c r="AF46" s="26"/>
      <c r="AG46">
        <f t="shared" si="2"/>
        <v>20.716079999999998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0.67</v>
      </c>
      <c r="I47">
        <f>Bawana_NG!R47</f>
        <v>8.8199999999999985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0.18691199999999999</v>
      </c>
      <c r="AD47">
        <f t="shared" si="1"/>
        <v>21.053087999999999</v>
      </c>
      <c r="AE47">
        <f>'IDT-1'!D47</f>
        <v>0</v>
      </c>
      <c r="AF47" s="26"/>
      <c r="AG47">
        <f t="shared" si="2"/>
        <v>21.053087999999999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0.67</v>
      </c>
      <c r="I48">
        <f>Bawana_NG!R48</f>
        <v>8.8199999999999985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0.18691199999999999</v>
      </c>
      <c r="AD48">
        <f t="shared" si="1"/>
        <v>21.053087999999999</v>
      </c>
      <c r="AE48">
        <f>'IDT-1'!D48</f>
        <v>0</v>
      </c>
      <c r="AF48" s="26"/>
      <c r="AG48">
        <f t="shared" si="2"/>
        <v>21.053087999999999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0.67</v>
      </c>
      <c r="I49">
        <f>Bawana_NG!R49</f>
        <v>8.8199999999999985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0.19289599999999998</v>
      </c>
      <c r="AD49">
        <f t="shared" si="1"/>
        <v>21.727103999999997</v>
      </c>
      <c r="AE49">
        <f>'IDT-1'!D49</f>
        <v>0</v>
      </c>
      <c r="AF49" s="26"/>
      <c r="AG49">
        <f t="shared" si="2"/>
        <v>21.727103999999997</v>
      </c>
      <c r="AI49" s="75">
        <f>PXIL!L49</f>
        <v>0</v>
      </c>
      <c r="AJ49" s="75">
        <f>PXIL!R49</f>
        <v>0</v>
      </c>
      <c r="AK49" s="75">
        <f>RTM_IEX!L49</f>
        <v>0.68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0.67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0.1764926295399516</v>
      </c>
      <c r="AD50">
        <f t="shared" si="1"/>
        <v>16.263507370460051</v>
      </c>
      <c r="AE50">
        <f>'IDT-1'!D50</f>
        <v>0</v>
      </c>
      <c r="AF50" s="26"/>
      <c r="AG50">
        <f t="shared" si="2"/>
        <v>16.263507370460051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-1.8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0.16825600000000002</v>
      </c>
      <c r="AD51">
        <f t="shared" si="1"/>
        <v>18.951744000000001</v>
      </c>
      <c r="AE51">
        <f>'IDT-1'!D51</f>
        <v>0</v>
      </c>
      <c r="AF51" s="26"/>
      <c r="AG51">
        <f t="shared" si="2"/>
        <v>18.951744000000001</v>
      </c>
      <c r="AI51" s="75">
        <f>PXIL!L51</f>
        <v>0</v>
      </c>
      <c r="AJ51" s="75">
        <f>PXIL!R51</f>
        <v>0</v>
      </c>
      <c r="AK51" s="75">
        <f>RTM_IEX!L51</f>
        <v>1.55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0.33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0.16772799999999999</v>
      </c>
      <c r="AD52">
        <f t="shared" si="1"/>
        <v>18.892271999999998</v>
      </c>
      <c r="AE52">
        <f>'IDT-1'!D52</f>
        <v>0</v>
      </c>
      <c r="AF52" s="26"/>
      <c r="AG52">
        <f t="shared" si="2"/>
        <v>18.892271999999998</v>
      </c>
      <c r="AI52" s="75">
        <f>PXIL!L52</f>
        <v>0</v>
      </c>
      <c r="AJ52" s="75">
        <f>PXIL!R52</f>
        <v>0</v>
      </c>
      <c r="AK52" s="75">
        <f>RTM_IEX!L52</f>
        <v>1.1599999999999999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0.33</v>
      </c>
      <c r="I53">
        <f>Bawana_NG!R53</f>
        <v>5.5097698701081725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0.16499797485695192</v>
      </c>
      <c r="AD53">
        <f t="shared" si="1"/>
        <v>18.584771895251219</v>
      </c>
      <c r="AE53">
        <f>'IDT-1'!D53</f>
        <v>0</v>
      </c>
      <c r="AF53" s="26"/>
      <c r="AG53">
        <f t="shared" si="2"/>
        <v>18.584771895251219</v>
      </c>
      <c r="AI53" s="75">
        <f>PXIL!L53</f>
        <v>0</v>
      </c>
      <c r="AJ53" s="75">
        <f>PXIL!R53</f>
        <v>0</v>
      </c>
      <c r="AK53" s="75">
        <f>RTM_IEX!L53</f>
        <v>1.1599999999999999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0.33</v>
      </c>
      <c r="I54">
        <f>Bawana_NG!R54</f>
        <v>5.5097698701081725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0.16499797485695192</v>
      </c>
      <c r="AD54">
        <f t="shared" si="1"/>
        <v>18.584771895251219</v>
      </c>
      <c r="AE54">
        <f>'IDT-1'!D54</f>
        <v>0</v>
      </c>
      <c r="AF54" s="26"/>
      <c r="AG54">
        <f t="shared" si="2"/>
        <v>18.584771895251219</v>
      </c>
      <c r="AI54" s="75">
        <f>PXIL!L54</f>
        <v>0</v>
      </c>
      <c r="AJ54" s="75">
        <f>PXIL!R54</f>
        <v>0</v>
      </c>
      <c r="AK54" s="75">
        <f>RTM_IEX!L54</f>
        <v>1.1599999999999999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0.33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0.19245599999999999</v>
      </c>
      <c r="AD55">
        <f t="shared" si="1"/>
        <v>21.677543999999997</v>
      </c>
      <c r="AE55">
        <f>'IDT-1'!D55</f>
        <v>0</v>
      </c>
      <c r="AF55" s="26"/>
      <c r="AG55">
        <f t="shared" si="2"/>
        <v>21.677543999999997</v>
      </c>
      <c r="AI55" s="75">
        <f>PXIL!L55</f>
        <v>0</v>
      </c>
      <c r="AJ55" s="75">
        <f>PXIL!R55</f>
        <v>0</v>
      </c>
      <c r="AK55" s="75">
        <f>RTM_IEX!L55</f>
        <v>3.97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0.33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0.16817375302663437</v>
      </c>
      <c r="AD56">
        <f t="shared" si="1"/>
        <v>16.531826246973363</v>
      </c>
      <c r="AE56">
        <f>'IDT-1'!D56</f>
        <v>0</v>
      </c>
      <c r="AF56" s="26"/>
      <c r="AG56">
        <f t="shared" si="2"/>
        <v>16.531826246973363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-1.2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0.15884000000000001</v>
      </c>
      <c r="AD57">
        <f t="shared" si="1"/>
        <v>17.891159999999999</v>
      </c>
      <c r="AE57">
        <f>'IDT-1'!D57</f>
        <v>0</v>
      </c>
      <c r="AF57" s="26"/>
      <c r="AG57">
        <f t="shared" si="2"/>
        <v>17.891159999999999</v>
      </c>
      <c r="AI57" s="75">
        <f>PXIL!L57</f>
        <v>0</v>
      </c>
      <c r="AJ57" s="75">
        <f>PXIL!R57</f>
        <v>0</v>
      </c>
      <c r="AK57" s="75">
        <f>RTM_IEX!L57</f>
        <v>0.48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0.33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0.15751999999999999</v>
      </c>
      <c r="AD58">
        <f t="shared" si="1"/>
        <v>17.742479999999997</v>
      </c>
      <c r="AE58">
        <f>'IDT-1'!D58</f>
        <v>0</v>
      </c>
      <c r="AF58" s="26"/>
      <c r="AG58">
        <f t="shared" si="2"/>
        <v>17.742479999999997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0.154616</v>
      </c>
      <c r="AD59">
        <f t="shared" si="1"/>
        <v>17.415384</v>
      </c>
      <c r="AE59">
        <f>'IDT-1'!D59</f>
        <v>0</v>
      </c>
      <c r="AF59" s="26"/>
      <c r="AG59">
        <f t="shared" si="2"/>
        <v>17.415384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0.154616</v>
      </c>
      <c r="AD60">
        <f t="shared" si="1"/>
        <v>17.415384</v>
      </c>
      <c r="AE60">
        <f>'IDT-1'!D60</f>
        <v>0</v>
      </c>
      <c r="AF60" s="26"/>
      <c r="AG60">
        <f t="shared" si="2"/>
        <v>17.415384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0.18101600000000001</v>
      </c>
      <c r="AD61">
        <f t="shared" si="1"/>
        <v>20.388984000000001</v>
      </c>
      <c r="AE61">
        <f>'IDT-1'!D61</f>
        <v>0</v>
      </c>
      <c r="AF61" s="26"/>
      <c r="AG61">
        <f t="shared" si="2"/>
        <v>20.388984000000001</v>
      </c>
      <c r="AI61" s="75">
        <f>PXIL!L61</f>
        <v>0</v>
      </c>
      <c r="AJ61" s="75">
        <f>PXIL!R61</f>
        <v>0</v>
      </c>
      <c r="AK61" s="75">
        <f>RTM_IEX!L61</f>
        <v>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0.17414788054882971</v>
      </c>
      <c r="AD62">
        <f t="shared" si="1"/>
        <v>15.195852119451171</v>
      </c>
      <c r="AE62">
        <f>'IDT-1'!D62</f>
        <v>0</v>
      </c>
      <c r="AF62" s="26"/>
      <c r="AG62">
        <f t="shared" si="2"/>
        <v>15.195852119451171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-2.2000000000000002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0.16649600000000001</v>
      </c>
      <c r="AD63">
        <f t="shared" si="1"/>
        <v>18.753504000000003</v>
      </c>
      <c r="AE63">
        <f>'IDT-1'!D63</f>
        <v>0</v>
      </c>
      <c r="AF63" s="26"/>
      <c r="AG63">
        <f t="shared" si="2"/>
        <v>18.753504000000003</v>
      </c>
      <c r="AI63" s="75">
        <f>PXIL!L63</f>
        <v>0</v>
      </c>
      <c r="AJ63" s="75">
        <f>PXIL!R63</f>
        <v>0</v>
      </c>
      <c r="AK63" s="75">
        <f>RTM_IEX!L63</f>
        <v>1.35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0.167376</v>
      </c>
      <c r="AD64">
        <f t="shared" si="1"/>
        <v>18.852623999999999</v>
      </c>
      <c r="AE64">
        <f>'IDT-1'!D64</f>
        <v>0</v>
      </c>
      <c r="AF64" s="26"/>
      <c r="AG64">
        <f t="shared" si="2"/>
        <v>18.852623999999999</v>
      </c>
      <c r="AI64" s="75">
        <f>PXIL!L64</f>
        <v>0</v>
      </c>
      <c r="AJ64" s="75">
        <f>PXIL!R64</f>
        <v>0</v>
      </c>
      <c r="AK64" s="75">
        <f>RTM_IEX!L64</f>
        <v>1.45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0.169928</v>
      </c>
      <c r="AD65">
        <f t="shared" si="1"/>
        <v>19.140072</v>
      </c>
      <c r="AE65">
        <f>'IDT-1'!D65</f>
        <v>0</v>
      </c>
      <c r="AF65" s="26"/>
      <c r="AG65">
        <f t="shared" si="2"/>
        <v>19.140072</v>
      </c>
      <c r="AI65" s="75">
        <f>PXIL!L65</f>
        <v>0</v>
      </c>
      <c r="AJ65" s="75">
        <f>PXIL!R65</f>
        <v>0</v>
      </c>
      <c r="AK65" s="75">
        <f>RTM_IEX!L65</f>
        <v>1.74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0.1716</v>
      </c>
      <c r="AD66">
        <f t="shared" si="1"/>
        <v>19.328399999999998</v>
      </c>
      <c r="AE66">
        <f>'IDT-1'!D66</f>
        <v>0</v>
      </c>
      <c r="AF66" s="26"/>
      <c r="AG66">
        <f t="shared" si="2"/>
        <v>19.328399999999998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0.203984</v>
      </c>
      <c r="AD67">
        <f t="shared" si="1"/>
        <v>22.976016000000001</v>
      </c>
      <c r="AE67">
        <f>'IDT-1'!D67</f>
        <v>0</v>
      </c>
      <c r="AF67" s="26"/>
      <c r="AG67">
        <f t="shared" si="2"/>
        <v>22.976016000000001</v>
      </c>
      <c r="AI67" s="75">
        <f>PXIL!L67</f>
        <v>0</v>
      </c>
      <c r="AJ67" s="75">
        <f>PXIL!R67</f>
        <v>0</v>
      </c>
      <c r="AK67" s="75">
        <f>RTM_IEX!L67</f>
        <v>5.61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0.16059999999999999</v>
      </c>
      <c r="AD68">
        <f t="shared" ref="AD68:AD98" si="4">SUM(B68:AB68,AI68:AR68)-AC68</f>
        <v>18.089400000000001</v>
      </c>
      <c r="AE68">
        <f>'IDT-1'!D68</f>
        <v>0</v>
      </c>
      <c r="AF68" s="26"/>
      <c r="AG68">
        <f t="shared" ref="AG68:AG98" si="5">SUM(AD68:AF68)</f>
        <v>18.089400000000001</v>
      </c>
      <c r="AI68" s="75">
        <f>PXIL!L68</f>
        <v>0</v>
      </c>
      <c r="AJ68" s="75">
        <f>PXIL!R68</f>
        <v>0</v>
      </c>
      <c r="AK68" s="75">
        <f>RTM_IEX!L68</f>
        <v>0.68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0.15672800000000001</v>
      </c>
      <c r="AD69">
        <f t="shared" si="4"/>
        <v>17.653271999999998</v>
      </c>
      <c r="AE69">
        <f>'IDT-1'!D69</f>
        <v>0</v>
      </c>
      <c r="AF69" s="26"/>
      <c r="AG69">
        <f t="shared" si="5"/>
        <v>17.653271999999998</v>
      </c>
      <c r="AI69" s="75">
        <f>PXIL!L69</f>
        <v>0</v>
      </c>
      <c r="AJ69" s="75">
        <f>PXIL!R69</f>
        <v>0</v>
      </c>
      <c r="AK69" s="75">
        <f>RTM_IEX!L69</f>
        <v>0.24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0.154616</v>
      </c>
      <c r="AD70">
        <f t="shared" si="4"/>
        <v>17.415384</v>
      </c>
      <c r="AE70">
        <f>'IDT-1'!D70</f>
        <v>0</v>
      </c>
      <c r="AF70" s="26"/>
      <c r="AG70">
        <f t="shared" si="5"/>
        <v>17.415384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0.154616</v>
      </c>
      <c r="AD71">
        <f t="shared" si="4"/>
        <v>17.415384</v>
      </c>
      <c r="AE71">
        <f>'IDT-1'!D71</f>
        <v>0</v>
      </c>
      <c r="AF71" s="26"/>
      <c r="AG71">
        <f t="shared" si="5"/>
        <v>17.415384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8.8199999999999985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0.18101600000000001</v>
      </c>
      <c r="AD72">
        <f t="shared" si="4"/>
        <v>20.388984000000001</v>
      </c>
      <c r="AE72">
        <f>'IDT-1'!D72</f>
        <v>0</v>
      </c>
      <c r="AF72" s="26"/>
      <c r="AG72">
        <f t="shared" si="5"/>
        <v>20.388984000000001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8.8199999999999985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0.218504</v>
      </c>
      <c r="AD73">
        <f t="shared" si="4"/>
        <v>24.611495999999999</v>
      </c>
      <c r="AE73">
        <f>'IDT-1'!D73</f>
        <v>0</v>
      </c>
      <c r="AF73" s="26"/>
      <c r="AG73">
        <f t="shared" si="5"/>
        <v>24.611495999999999</v>
      </c>
      <c r="AI73" s="75">
        <f>PXIL!L73</f>
        <v>0</v>
      </c>
      <c r="AJ73" s="75">
        <f>PXIL!R73</f>
        <v>0</v>
      </c>
      <c r="AK73" s="75">
        <f>RTM_IEX!L73</f>
        <v>4.26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8.8199999999999985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0.18989412752219534</v>
      </c>
      <c r="AD74">
        <f t="shared" si="4"/>
        <v>19.380105872477806</v>
      </c>
      <c r="AE74">
        <f>'IDT-1'!D74</f>
        <v>0</v>
      </c>
      <c r="AF74" s="26"/>
      <c r="AG74">
        <f t="shared" si="5"/>
        <v>19.380105872477806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8.41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0.17740800000000001</v>
      </c>
      <c r="AD75">
        <f t="shared" si="4"/>
        <v>19.982592</v>
      </c>
      <c r="AE75">
        <f>'IDT-1'!D75</f>
        <v>0</v>
      </c>
      <c r="AF75" s="26"/>
      <c r="AG75">
        <f t="shared" si="5"/>
        <v>19.982592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8.41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0.17740800000000001</v>
      </c>
      <c r="AD76">
        <f t="shared" si="4"/>
        <v>19.982592</v>
      </c>
      <c r="AE76">
        <f>'IDT-1'!D76</f>
        <v>0</v>
      </c>
      <c r="AF76" s="26"/>
      <c r="AG76">
        <f t="shared" si="5"/>
        <v>19.982592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8.41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0.17740800000000001</v>
      </c>
      <c r="AD77">
        <f t="shared" si="4"/>
        <v>19.982592</v>
      </c>
      <c r="AE77">
        <f>'IDT-1'!D77</f>
        <v>0</v>
      </c>
      <c r="AF77" s="26"/>
      <c r="AG77">
        <f t="shared" si="5"/>
        <v>19.982592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8.41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0.17740800000000001</v>
      </c>
      <c r="AD78">
        <f t="shared" si="4"/>
        <v>19.982592</v>
      </c>
      <c r="AE78">
        <f>'IDT-1'!D78</f>
        <v>0</v>
      </c>
      <c r="AF78" s="26"/>
      <c r="AG78">
        <f t="shared" si="5"/>
        <v>19.982592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0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0.23276000000000002</v>
      </c>
      <c r="AD79">
        <f t="shared" si="4"/>
        <v>26.21724</v>
      </c>
      <c r="AE79">
        <f>'IDT-1'!D79</f>
        <v>0</v>
      </c>
      <c r="AF79" s="26"/>
      <c r="AG79">
        <f t="shared" si="5"/>
        <v>26.21724</v>
      </c>
      <c r="AI79" s="75">
        <f>PXIL!L79</f>
        <v>0</v>
      </c>
      <c r="AJ79" s="75">
        <f>PXIL!R79</f>
        <v>0</v>
      </c>
      <c r="AK79" s="75">
        <f>RTM_IEX!L79</f>
        <v>6.29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0.17740800000000001</v>
      </c>
      <c r="AD80">
        <f t="shared" si="4"/>
        <v>19.982592</v>
      </c>
      <c r="AE80">
        <f>'IDT-1'!D80</f>
        <v>0</v>
      </c>
      <c r="AF80" s="26"/>
      <c r="AG80">
        <f t="shared" si="5"/>
        <v>19.982592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0.17740800000000001</v>
      </c>
      <c r="AD81">
        <f t="shared" si="4"/>
        <v>19.982592</v>
      </c>
      <c r="AE81">
        <f>'IDT-1'!D81</f>
        <v>0</v>
      </c>
      <c r="AF81" s="26"/>
      <c r="AG81">
        <f t="shared" si="5"/>
        <v>19.982592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0.17740800000000001</v>
      </c>
      <c r="AD82">
        <f t="shared" si="4"/>
        <v>19.982592</v>
      </c>
      <c r="AE82">
        <f>'IDT-1'!D82</f>
        <v>0</v>
      </c>
      <c r="AF82" s="26"/>
      <c r="AG82">
        <f t="shared" si="5"/>
        <v>19.982592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0.17864000000000002</v>
      </c>
      <c r="AD83">
        <f t="shared" si="4"/>
        <v>20.121359999999999</v>
      </c>
      <c r="AE83">
        <f>'IDT-1'!D83</f>
        <v>0</v>
      </c>
      <c r="AF83" s="26"/>
      <c r="AG83">
        <f t="shared" si="5"/>
        <v>20.121359999999999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0.17864000000000002</v>
      </c>
      <c r="AD84">
        <f t="shared" si="4"/>
        <v>20.121359999999999</v>
      </c>
      <c r="AE84">
        <f>'IDT-1'!D84</f>
        <v>0</v>
      </c>
      <c r="AF84" s="26"/>
      <c r="AG84">
        <f t="shared" si="5"/>
        <v>20.121359999999999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0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0.23399200000000003</v>
      </c>
      <c r="AD85">
        <f t="shared" si="4"/>
        <v>26.356007999999999</v>
      </c>
      <c r="AE85">
        <f>'IDT-1'!D85</f>
        <v>0</v>
      </c>
      <c r="AF85" s="26"/>
      <c r="AG85">
        <f t="shared" si="5"/>
        <v>26.356007999999999</v>
      </c>
      <c r="AI85" s="75">
        <f>PXIL!L85</f>
        <v>0</v>
      </c>
      <c r="AJ85" s="75">
        <f>PXIL!R85</f>
        <v>0</v>
      </c>
      <c r="AK85" s="75">
        <f>RTM_IEX!L85</f>
        <v>6.29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0.17864000000000002</v>
      </c>
      <c r="AD86">
        <f t="shared" si="4"/>
        <v>20.121359999999999</v>
      </c>
      <c r="AE86">
        <f>'IDT-1'!D86</f>
        <v>0</v>
      </c>
      <c r="AF86" s="26"/>
      <c r="AG86">
        <f t="shared" si="5"/>
        <v>20.121359999999999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0.17864000000000002</v>
      </c>
      <c r="AD87">
        <f t="shared" si="4"/>
        <v>20.121359999999999</v>
      </c>
      <c r="AE87">
        <f>'IDT-1'!D87</f>
        <v>0</v>
      </c>
      <c r="AF87" s="26"/>
      <c r="AG87">
        <f t="shared" si="5"/>
        <v>20.121359999999999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0.17864000000000002</v>
      </c>
      <c r="AD88">
        <f t="shared" si="4"/>
        <v>20.121359999999999</v>
      </c>
      <c r="AE88">
        <f>'IDT-1'!D88</f>
        <v>0</v>
      </c>
      <c r="AF88" s="26"/>
      <c r="AG88">
        <f t="shared" si="5"/>
        <v>20.121359999999999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0.17864000000000002</v>
      </c>
      <c r="AD89">
        <f t="shared" si="4"/>
        <v>20.121359999999999</v>
      </c>
      <c r="AE89">
        <f>'IDT-1'!D89</f>
        <v>0</v>
      </c>
      <c r="AF89" s="26"/>
      <c r="AG89">
        <f t="shared" si="5"/>
        <v>20.121359999999999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0.17864000000000002</v>
      </c>
      <c r="AD90">
        <f t="shared" si="4"/>
        <v>20.121359999999999</v>
      </c>
      <c r="AE90">
        <f>'IDT-1'!D90</f>
        <v>0</v>
      </c>
      <c r="AF90" s="26"/>
      <c r="AG90">
        <f t="shared" si="5"/>
        <v>20.121359999999999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0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0.21815200000000004</v>
      </c>
      <c r="AD91">
        <f t="shared" si="4"/>
        <v>24.571847999999999</v>
      </c>
      <c r="AE91">
        <f>'IDT-1'!D91</f>
        <v>0</v>
      </c>
      <c r="AF91" s="26"/>
      <c r="AG91">
        <f t="shared" si="5"/>
        <v>24.571847999999999</v>
      </c>
      <c r="AI91" s="75">
        <f>PXIL!L91</f>
        <v>0</v>
      </c>
      <c r="AJ91" s="75">
        <f>PXIL!R91</f>
        <v>0</v>
      </c>
      <c r="AK91" s="75">
        <f>RTM_IEX!L91</f>
        <v>4.3499999999999996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0.40986337887370872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0.1879178614951863</v>
      </c>
      <c r="AD92">
        <f t="shared" si="4"/>
        <v>20.161945517378523</v>
      </c>
      <c r="AE92">
        <f>'IDT-1'!D92</f>
        <v>0</v>
      </c>
      <c r="AF92" s="26"/>
      <c r="AG92">
        <f t="shared" si="5"/>
        <v>20.161945517378523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-0.5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0.40986337887370872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0.18347879773408865</v>
      </c>
      <c r="AD93">
        <f t="shared" si="4"/>
        <v>20.666384581139621</v>
      </c>
      <c r="AE93">
        <f>'IDT-1'!D93</f>
        <v>0</v>
      </c>
      <c r="AF93" s="26"/>
      <c r="AG93">
        <f t="shared" si="5"/>
        <v>20.666384581139621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0.40986337887370872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0.18347879773408865</v>
      </c>
      <c r="AD94">
        <f t="shared" si="4"/>
        <v>20.666384581139621</v>
      </c>
      <c r="AE94">
        <f>'IDT-1'!D94</f>
        <v>0</v>
      </c>
      <c r="AF94" s="26"/>
      <c r="AG94">
        <f t="shared" si="5"/>
        <v>20.666384581139621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0.40986337887370872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0.18347879773408865</v>
      </c>
      <c r="AD95">
        <f t="shared" si="4"/>
        <v>20.666384581139621</v>
      </c>
      <c r="AE95">
        <f>'IDT-1'!D95</f>
        <v>0</v>
      </c>
      <c r="AF95" s="26"/>
      <c r="AG95">
        <f t="shared" si="5"/>
        <v>20.666384581139621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0.59980006664445185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0.18515024058647117</v>
      </c>
      <c r="AD96">
        <f t="shared" si="4"/>
        <v>20.85464982605798</v>
      </c>
      <c r="AE96">
        <f>'IDT-1'!D96</f>
        <v>0</v>
      </c>
      <c r="AF96" s="26"/>
      <c r="AG96">
        <f t="shared" si="5"/>
        <v>20.85464982605798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0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0.20539200000000002</v>
      </c>
      <c r="AD97">
        <f t="shared" si="4"/>
        <v>23.134608</v>
      </c>
      <c r="AE97">
        <f>'IDT-1'!D97</f>
        <v>0</v>
      </c>
      <c r="AF97" s="26"/>
      <c r="AG97">
        <f t="shared" si="5"/>
        <v>23.134608</v>
      </c>
      <c r="AI97" s="75">
        <f>PXIL!L97</f>
        <v>0</v>
      </c>
      <c r="AJ97" s="75">
        <f>PXIL!R97</f>
        <v>0</v>
      </c>
      <c r="AK97" s="75">
        <f>RTM_IEX!L97</f>
        <v>2.9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0.40986337887370872</v>
      </c>
      <c r="I98">
        <f>Bawana_NG!R98</f>
        <v>6.76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0.16649479773408862</v>
      </c>
      <c r="AD98">
        <f t="shared" si="4"/>
        <v>18.753368581139618</v>
      </c>
      <c r="AE98">
        <f>'IDT-1'!D98</f>
        <v>0</v>
      </c>
      <c r="AF98" s="26"/>
      <c r="AG98">
        <f t="shared" si="5"/>
        <v>18.753368581139618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3.5722792402532494E-3</v>
      </c>
      <c r="I99">
        <f t="shared" si="6"/>
        <v>0.184989884935054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4.3636488009977494E-3</v>
      </c>
      <c r="AD99">
        <f t="shared" si="6"/>
        <v>0.47407851537430995</v>
      </c>
      <c r="AE99">
        <f t="shared" ref="AE99:AR99" si="7">SUM(AE3:AE98)/4000</f>
        <v>0</v>
      </c>
      <c r="AG99">
        <f t="shared" si="7"/>
        <v>0.47407851537430995</v>
      </c>
      <c r="AI99">
        <f t="shared" si="7"/>
        <v>0</v>
      </c>
      <c r="AJ99">
        <f t="shared" si="7"/>
        <v>0</v>
      </c>
      <c r="AK99">
        <f t="shared" si="7"/>
        <v>1.6555E-2</v>
      </c>
      <c r="AL99">
        <f t="shared" si="7"/>
        <v>-8.6750000000000004E-3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44624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10.360645999999999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3.29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0.12012568479999999</v>
      </c>
      <c r="AD3">
        <f>SUM(B3:AB3,AI3:AR3)-AC3</f>
        <v>13.530520315199999</v>
      </c>
      <c r="AE3">
        <v>0</v>
      </c>
      <c r="AF3" s="26"/>
      <c r="AG3">
        <f>SUM(AD3:AF3)</f>
        <v>13.530520315199999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10.360645999999999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0.14564568480000001</v>
      </c>
      <c r="AD4">
        <f t="shared" ref="AD4:AD67" si="1">SUM(B4:AB4,AI4:AR4)-AC4</f>
        <v>16.405000315199999</v>
      </c>
      <c r="AE4">
        <v>0</v>
      </c>
      <c r="AF4" s="26"/>
      <c r="AG4">
        <f t="shared" ref="AG4:AG67" si="2">SUM(AD4:AF4)</f>
        <v>16.405000315199999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10.360645999999999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0.1184536848</v>
      </c>
      <c r="AD5">
        <f t="shared" si="1"/>
        <v>13.342192315199998</v>
      </c>
      <c r="AE5">
        <v>0</v>
      </c>
      <c r="AF5" s="26"/>
      <c r="AG5">
        <f t="shared" si="2"/>
        <v>13.342192315199998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10.360645999999999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4.55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0.13121368480000001</v>
      </c>
      <c r="AD6">
        <f t="shared" si="1"/>
        <v>14.779432315199999</v>
      </c>
      <c r="AE6">
        <v>0</v>
      </c>
      <c r="AF6" s="26"/>
      <c r="AG6">
        <f t="shared" si="2"/>
        <v>14.779432315199999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10.360645999999999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4.45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0.13033368479999999</v>
      </c>
      <c r="AD7">
        <f t="shared" si="1"/>
        <v>14.680312315199998</v>
      </c>
      <c r="AE7">
        <v>0</v>
      </c>
      <c r="AF7" s="26"/>
      <c r="AG7">
        <f t="shared" si="2"/>
        <v>14.680312315199998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9.8546800000000001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8.6721184000000007E-2</v>
      </c>
      <c r="AD8">
        <f t="shared" si="1"/>
        <v>9.7679588160000002</v>
      </c>
      <c r="AE8">
        <v>0</v>
      </c>
      <c r="AF8" s="26"/>
      <c r="AG8">
        <f t="shared" si="2"/>
        <v>9.7679588160000002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10.360645999999999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5.13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0.13631768480000001</v>
      </c>
      <c r="AD9">
        <f t="shared" si="1"/>
        <v>15.354328315199998</v>
      </c>
      <c r="AE9">
        <v>0</v>
      </c>
      <c r="AF9" s="26"/>
      <c r="AG9">
        <f t="shared" si="2"/>
        <v>15.354328315199998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10.360645999999999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6.87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0.1516296848</v>
      </c>
      <c r="AD10">
        <f t="shared" si="1"/>
        <v>17.079016315200001</v>
      </c>
      <c r="AE10">
        <v>0</v>
      </c>
      <c r="AF10" s="26"/>
      <c r="AG10">
        <f t="shared" si="2"/>
        <v>17.079016315200001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10.360645999999999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11.03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0.18823768479999997</v>
      </c>
      <c r="AD11">
        <f t="shared" si="1"/>
        <v>21.202408315199996</v>
      </c>
      <c r="AE11">
        <v>0</v>
      </c>
      <c r="AF11" s="26"/>
      <c r="AG11">
        <f t="shared" si="2"/>
        <v>21.202408315199996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10.360645999999999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4.74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0.13288568480000001</v>
      </c>
      <c r="AD12">
        <f t="shared" si="1"/>
        <v>14.9677603152</v>
      </c>
      <c r="AE12">
        <v>0</v>
      </c>
      <c r="AF12" s="26"/>
      <c r="AG12">
        <f t="shared" si="2"/>
        <v>14.9677603152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10.360645999999999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6.19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0.14564568480000001</v>
      </c>
      <c r="AD13">
        <f t="shared" si="1"/>
        <v>16.405000315199999</v>
      </c>
      <c r="AE13">
        <v>0</v>
      </c>
      <c r="AF13" s="26"/>
      <c r="AG13">
        <f t="shared" si="2"/>
        <v>16.405000315199999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10.360645999999999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7.83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0.16007768480000001</v>
      </c>
      <c r="AD14">
        <f t="shared" si="1"/>
        <v>18.0305683152</v>
      </c>
      <c r="AE14">
        <v>0</v>
      </c>
      <c r="AF14" s="26"/>
      <c r="AG14">
        <f t="shared" si="2"/>
        <v>18.0305683152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10.360645999999999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2.5099999999999998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0.1132616848</v>
      </c>
      <c r="AD15">
        <f t="shared" si="1"/>
        <v>12.757384315199999</v>
      </c>
      <c r="AE15">
        <v>0</v>
      </c>
      <c r="AF15" s="26"/>
      <c r="AG15">
        <f t="shared" si="2"/>
        <v>12.757384315199999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10.360645999999999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9.19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0.17204568480000001</v>
      </c>
      <c r="AD16">
        <f t="shared" si="1"/>
        <v>19.3786003152</v>
      </c>
      <c r="AE16">
        <v>0</v>
      </c>
      <c r="AF16" s="26"/>
      <c r="AG16">
        <f t="shared" si="2"/>
        <v>19.3786003152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10.360645999999999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8.1199999999999992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0.16262968480000001</v>
      </c>
      <c r="AD17">
        <f t="shared" si="1"/>
        <v>18.318016315200001</v>
      </c>
      <c r="AE17">
        <v>0</v>
      </c>
      <c r="AF17" s="26"/>
      <c r="AG17">
        <f t="shared" si="2"/>
        <v>18.318016315200001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10.360645999999999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12.96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0.20522168480000003</v>
      </c>
      <c r="AD18">
        <f t="shared" si="1"/>
        <v>23.115424315199999</v>
      </c>
      <c r="AE18">
        <v>0</v>
      </c>
      <c r="AF18" s="26"/>
      <c r="AG18">
        <f t="shared" si="2"/>
        <v>23.115424315199999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10.360645999999999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0.17626968479999999</v>
      </c>
      <c r="AD19">
        <f t="shared" si="1"/>
        <v>19.854376315199996</v>
      </c>
      <c r="AE19">
        <v>0</v>
      </c>
      <c r="AF19" s="26"/>
      <c r="AG19">
        <f t="shared" si="2"/>
        <v>19.854376315199996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10.360645999999999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11.41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0.19158168480000001</v>
      </c>
      <c r="AD20">
        <f t="shared" si="1"/>
        <v>21.5790643152</v>
      </c>
      <c r="AE20">
        <v>0</v>
      </c>
      <c r="AF20" s="26"/>
      <c r="AG20">
        <f t="shared" si="2"/>
        <v>21.5790643152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10.878679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11.12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0.1935883752</v>
      </c>
      <c r="AD21">
        <f t="shared" si="1"/>
        <v>21.805090624799998</v>
      </c>
      <c r="AE21">
        <v>0</v>
      </c>
      <c r="AF21" s="26"/>
      <c r="AG21">
        <f t="shared" si="2"/>
        <v>21.805090624799998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10.878679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2.5099999999999998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0.11782037520000001</v>
      </c>
      <c r="AD22">
        <f t="shared" si="1"/>
        <v>13.270858624799999</v>
      </c>
      <c r="AE22">
        <v>0</v>
      </c>
      <c r="AF22" s="26"/>
      <c r="AG22">
        <f t="shared" si="2"/>
        <v>13.270858624799999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10.878679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11.22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0.19446837520000002</v>
      </c>
      <c r="AD23">
        <f t="shared" si="1"/>
        <v>21.904210624800001</v>
      </c>
      <c r="AE23">
        <v>0</v>
      </c>
      <c r="AF23" s="26"/>
      <c r="AG23">
        <f t="shared" si="2"/>
        <v>21.904210624800001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10.878679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11.99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0.20124437520000002</v>
      </c>
      <c r="AD24">
        <f t="shared" si="1"/>
        <v>22.667434624799998</v>
      </c>
      <c r="AE24">
        <v>0</v>
      </c>
      <c r="AF24" s="26"/>
      <c r="AG24">
        <f t="shared" si="2"/>
        <v>22.667434624799998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10.878679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0.21233237520000001</v>
      </c>
      <c r="AD25">
        <f t="shared" si="1"/>
        <v>23.916346624799999</v>
      </c>
      <c r="AE25">
        <v>0</v>
      </c>
      <c r="AF25" s="26"/>
      <c r="AG25">
        <f t="shared" si="2"/>
        <v>23.916346624799999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10.878679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12.86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0.20890037519999999</v>
      </c>
      <c r="AD26">
        <f t="shared" si="1"/>
        <v>23.529778624799999</v>
      </c>
      <c r="AE26">
        <v>0</v>
      </c>
      <c r="AF26" s="26"/>
      <c r="AG26">
        <f t="shared" si="2"/>
        <v>23.529778624799999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10.878679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9.8699999999999992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0.18258837520000001</v>
      </c>
      <c r="AD27">
        <f t="shared" si="1"/>
        <v>20.566090624799997</v>
      </c>
      <c r="AE27">
        <v>0</v>
      </c>
      <c r="AF27" s="26"/>
      <c r="AG27">
        <f t="shared" si="2"/>
        <v>20.566090624799997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10.878679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0.21233237520000001</v>
      </c>
      <c r="AD28">
        <f t="shared" si="1"/>
        <v>23.916346624799999</v>
      </c>
      <c r="AE28">
        <v>0</v>
      </c>
      <c r="AF28" s="26"/>
      <c r="AG28">
        <f t="shared" si="2"/>
        <v>23.916346624799999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10.878679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0.14765237520000002</v>
      </c>
      <c r="AD29">
        <f t="shared" si="1"/>
        <v>16.6310266248</v>
      </c>
      <c r="AE29">
        <v>0</v>
      </c>
      <c r="AF29" s="26"/>
      <c r="AG29">
        <f t="shared" si="2"/>
        <v>16.6310266248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10.878679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0.20722837520000001</v>
      </c>
      <c r="AD30">
        <f t="shared" si="1"/>
        <v>23.3414506248</v>
      </c>
      <c r="AE30">
        <v>0</v>
      </c>
      <c r="AF30" s="26"/>
      <c r="AG30">
        <f t="shared" si="2"/>
        <v>23.3414506248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10.878679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11.89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0.2003643752</v>
      </c>
      <c r="AD31">
        <f t="shared" si="1"/>
        <v>22.568314624799999</v>
      </c>
      <c r="AE31">
        <v>0</v>
      </c>
      <c r="AF31" s="26"/>
      <c r="AG31">
        <f t="shared" si="2"/>
        <v>22.568314624799999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10.878679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0.21233237520000001</v>
      </c>
      <c r="AD32">
        <f t="shared" si="1"/>
        <v>23.916346624799999</v>
      </c>
      <c r="AE32">
        <v>0</v>
      </c>
      <c r="AF32" s="26"/>
      <c r="AG32">
        <f t="shared" si="2"/>
        <v>23.916346624799999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10.878679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10.35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0.18681237520000002</v>
      </c>
      <c r="AD33">
        <f t="shared" si="1"/>
        <v>21.041866624800001</v>
      </c>
      <c r="AE33">
        <v>0</v>
      </c>
      <c r="AF33" s="26"/>
      <c r="AG33">
        <f t="shared" si="2"/>
        <v>21.041866624800001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10.878679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0.16630837520000002</v>
      </c>
      <c r="AD34">
        <f t="shared" si="1"/>
        <v>18.732370624800001</v>
      </c>
      <c r="AE34">
        <v>0</v>
      </c>
      <c r="AF34" s="26"/>
      <c r="AG34">
        <f t="shared" si="2"/>
        <v>18.732370624800001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10.878679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0.18426037520000002</v>
      </c>
      <c r="AD35">
        <f t="shared" si="1"/>
        <v>20.7544186248</v>
      </c>
      <c r="AE35">
        <v>0</v>
      </c>
      <c r="AF35" s="26"/>
      <c r="AG35">
        <f t="shared" si="2"/>
        <v>20.7544186248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10.878679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4.6399999999999997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0.1365643752</v>
      </c>
      <c r="AD36">
        <f t="shared" si="1"/>
        <v>15.382114624799998</v>
      </c>
      <c r="AE36">
        <v>0</v>
      </c>
      <c r="AF36" s="26"/>
      <c r="AG36">
        <f t="shared" si="2"/>
        <v>15.382114624799998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10.878679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12.77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0.20810837520000003</v>
      </c>
      <c r="AD37">
        <f t="shared" si="1"/>
        <v>23.440570624800003</v>
      </c>
      <c r="AE37">
        <v>0</v>
      </c>
      <c r="AF37" s="26"/>
      <c r="AG37">
        <f t="shared" si="2"/>
        <v>23.440570624800003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10.878679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0.21233237520000001</v>
      </c>
      <c r="AD38">
        <f t="shared" si="1"/>
        <v>23.916346624799999</v>
      </c>
      <c r="AE38">
        <v>0</v>
      </c>
      <c r="AF38" s="26"/>
      <c r="AG38">
        <f t="shared" si="2"/>
        <v>23.916346624799999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10.878679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0.21233237520000001</v>
      </c>
      <c r="AD39">
        <f t="shared" si="1"/>
        <v>23.916346624799999</v>
      </c>
      <c r="AE39">
        <v>0</v>
      </c>
      <c r="AF39" s="26"/>
      <c r="AG39">
        <f t="shared" si="2"/>
        <v>23.916346624799999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10.878679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0.19957237520000004</v>
      </c>
      <c r="AD40">
        <f t="shared" si="1"/>
        <v>22.479106624800004</v>
      </c>
      <c r="AE40">
        <v>0</v>
      </c>
      <c r="AF40" s="26"/>
      <c r="AG40">
        <f t="shared" si="2"/>
        <v>22.479106624800004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10.878679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0.21233237520000001</v>
      </c>
      <c r="AD41">
        <f t="shared" si="1"/>
        <v>23.916346624799999</v>
      </c>
      <c r="AE41">
        <v>0</v>
      </c>
      <c r="AF41" s="26"/>
      <c r="AG41">
        <f t="shared" si="2"/>
        <v>23.916346624799999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10.878679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0.21233237520000001</v>
      </c>
      <c r="AD42">
        <f t="shared" si="1"/>
        <v>23.916346624799999</v>
      </c>
      <c r="AE42">
        <v>0</v>
      </c>
      <c r="AF42" s="26"/>
      <c r="AG42">
        <f t="shared" si="2"/>
        <v>23.916346624799999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10.878679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3.87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0.1297883752</v>
      </c>
      <c r="AD43">
        <f t="shared" si="1"/>
        <v>14.618890624799999</v>
      </c>
      <c r="AE43">
        <v>0</v>
      </c>
      <c r="AF43" s="26"/>
      <c r="AG43">
        <f t="shared" si="2"/>
        <v>14.618890624799999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10.878679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10.74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0.19024437520000001</v>
      </c>
      <c r="AD44">
        <f t="shared" si="1"/>
        <v>21.428434624800001</v>
      </c>
      <c r="AE44">
        <v>0</v>
      </c>
      <c r="AF44" s="26"/>
      <c r="AG44">
        <f t="shared" si="2"/>
        <v>21.428434624800001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10.878679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9.48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0.17915637520000002</v>
      </c>
      <c r="AD45">
        <f t="shared" si="1"/>
        <v>20.179522624800001</v>
      </c>
      <c r="AE45">
        <v>0</v>
      </c>
      <c r="AF45" s="26"/>
      <c r="AG45">
        <f t="shared" si="2"/>
        <v>20.179522624800001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10.878679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0.21233237520000001</v>
      </c>
      <c r="AD46">
        <f t="shared" si="1"/>
        <v>23.916346624799999</v>
      </c>
      <c r="AE46">
        <v>0</v>
      </c>
      <c r="AF46" s="26"/>
      <c r="AG46">
        <f t="shared" si="2"/>
        <v>23.916346624799999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10.878679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8.99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0.17484437520000001</v>
      </c>
      <c r="AD47">
        <f t="shared" si="1"/>
        <v>19.693834624800001</v>
      </c>
      <c r="AE47">
        <v>0</v>
      </c>
      <c r="AF47" s="26"/>
      <c r="AG47">
        <f t="shared" si="2"/>
        <v>19.693834624800001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10.878679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0.16208437520000002</v>
      </c>
      <c r="AD48">
        <f t="shared" si="1"/>
        <v>18.256594624800002</v>
      </c>
      <c r="AE48">
        <v>0</v>
      </c>
      <c r="AF48" s="26"/>
      <c r="AG48">
        <f t="shared" si="2"/>
        <v>18.256594624800002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10.878679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0.15953237519999999</v>
      </c>
      <c r="AD49">
        <f t="shared" si="1"/>
        <v>17.969146624799997</v>
      </c>
      <c r="AE49">
        <v>0</v>
      </c>
      <c r="AF49" s="26"/>
      <c r="AG49">
        <f t="shared" si="2"/>
        <v>17.969146624799997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10.878679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0.13322037520000002</v>
      </c>
      <c r="AD50">
        <f t="shared" si="1"/>
        <v>15.005458624799999</v>
      </c>
      <c r="AE50">
        <v>0</v>
      </c>
      <c r="AF50" s="26"/>
      <c r="AG50">
        <f t="shared" si="2"/>
        <v>15.005458624799999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10.878679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11.12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0.1935883752</v>
      </c>
      <c r="AD51">
        <f t="shared" si="1"/>
        <v>21.805090624799998</v>
      </c>
      <c r="AE51">
        <v>0</v>
      </c>
      <c r="AF51" s="26"/>
      <c r="AG51">
        <f t="shared" si="2"/>
        <v>21.805090624799998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10.878679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11.22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0.19446837520000002</v>
      </c>
      <c r="AD52">
        <f t="shared" si="1"/>
        <v>21.904210624800001</v>
      </c>
      <c r="AE52">
        <v>0</v>
      </c>
      <c r="AF52" s="26"/>
      <c r="AG52">
        <f t="shared" si="2"/>
        <v>21.904210624800001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10.878679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0.21233237520000001</v>
      </c>
      <c r="AD53">
        <f t="shared" si="1"/>
        <v>23.916346624799999</v>
      </c>
      <c r="AE53">
        <v>0</v>
      </c>
      <c r="AF53" s="26"/>
      <c r="AG53">
        <f t="shared" si="2"/>
        <v>23.916346624799999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10.878679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11.12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0.1935883752</v>
      </c>
      <c r="AD54">
        <f t="shared" si="1"/>
        <v>21.805090624799998</v>
      </c>
      <c r="AE54">
        <v>0</v>
      </c>
      <c r="AF54" s="26"/>
      <c r="AG54">
        <f t="shared" si="2"/>
        <v>21.805090624799998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10.878679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0.2004523752</v>
      </c>
      <c r="AD55">
        <f t="shared" si="1"/>
        <v>22.578226624799999</v>
      </c>
      <c r="AE55">
        <v>0</v>
      </c>
      <c r="AF55" s="26"/>
      <c r="AG55">
        <f t="shared" si="2"/>
        <v>22.578226624799999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10.878679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0.19957237520000004</v>
      </c>
      <c r="AD56">
        <f t="shared" si="1"/>
        <v>22.479106624800004</v>
      </c>
      <c r="AE56">
        <v>0</v>
      </c>
      <c r="AF56" s="26"/>
      <c r="AG56">
        <f t="shared" si="2"/>
        <v>22.479106624800004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10.878679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0.12635637520000001</v>
      </c>
      <c r="AD57">
        <f t="shared" si="1"/>
        <v>14.2323226248</v>
      </c>
      <c r="AE57">
        <v>0</v>
      </c>
      <c r="AF57" s="26"/>
      <c r="AG57">
        <f t="shared" si="2"/>
        <v>14.2323226248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10.878679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0.15020437520000002</v>
      </c>
      <c r="AD58">
        <f t="shared" si="1"/>
        <v>16.918474624799998</v>
      </c>
      <c r="AE58">
        <v>0</v>
      </c>
      <c r="AF58" s="26"/>
      <c r="AG58">
        <f t="shared" si="2"/>
        <v>16.918474624799998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10.878679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0.1544283752</v>
      </c>
      <c r="AD59">
        <f t="shared" si="1"/>
        <v>17.394250624800002</v>
      </c>
      <c r="AE59">
        <v>0</v>
      </c>
      <c r="AF59" s="26"/>
      <c r="AG59">
        <f t="shared" si="2"/>
        <v>17.394250624800002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10.878679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0.21233237520000001</v>
      </c>
      <c r="AD60">
        <f t="shared" si="1"/>
        <v>23.916346624799999</v>
      </c>
      <c r="AE60">
        <v>0</v>
      </c>
      <c r="AF60" s="26"/>
      <c r="AG60">
        <f t="shared" si="2"/>
        <v>23.916346624799999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10.878679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0.18514037520000004</v>
      </c>
      <c r="AD61">
        <f t="shared" si="1"/>
        <v>20.853538624800002</v>
      </c>
      <c r="AE61">
        <v>0</v>
      </c>
      <c r="AF61" s="26"/>
      <c r="AG61">
        <f t="shared" si="2"/>
        <v>20.853538624800002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10.878679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9.9600000000000009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0.1833803752</v>
      </c>
      <c r="AD62">
        <f t="shared" si="1"/>
        <v>20.6552986248</v>
      </c>
      <c r="AE62">
        <v>0</v>
      </c>
      <c r="AF62" s="26"/>
      <c r="AG62">
        <f t="shared" si="2"/>
        <v>20.6552986248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10.878679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10.64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0.18936437519999999</v>
      </c>
      <c r="AD63">
        <f t="shared" si="1"/>
        <v>21.329314624799999</v>
      </c>
      <c r="AE63">
        <v>0</v>
      </c>
      <c r="AF63" s="26"/>
      <c r="AG63">
        <f t="shared" si="2"/>
        <v>21.329314624799999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10.878679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4.16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0.1323403752</v>
      </c>
      <c r="AD64">
        <f t="shared" si="1"/>
        <v>14.9063386248</v>
      </c>
      <c r="AE64">
        <v>0</v>
      </c>
      <c r="AF64" s="26"/>
      <c r="AG64">
        <f t="shared" si="2"/>
        <v>14.9063386248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10.878679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12.28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0.20379637520000002</v>
      </c>
      <c r="AD65">
        <f t="shared" si="1"/>
        <v>22.9548826248</v>
      </c>
      <c r="AE65">
        <v>0</v>
      </c>
      <c r="AF65" s="26"/>
      <c r="AG65">
        <f t="shared" si="2"/>
        <v>22.9548826248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10.878679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12.57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0.20634837519999999</v>
      </c>
      <c r="AD66">
        <f t="shared" si="1"/>
        <v>23.242330624799997</v>
      </c>
      <c r="AE66">
        <v>0</v>
      </c>
      <c r="AF66" s="26"/>
      <c r="AG66">
        <f t="shared" si="2"/>
        <v>23.242330624799997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10.878679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0.21233237520000001</v>
      </c>
      <c r="AD67">
        <f t="shared" si="1"/>
        <v>23.916346624799999</v>
      </c>
      <c r="AE67">
        <v>0</v>
      </c>
      <c r="AF67" s="26"/>
      <c r="AG67">
        <f t="shared" si="2"/>
        <v>23.916346624799999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10.878679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0.21233237520000001</v>
      </c>
      <c r="AD68">
        <f t="shared" ref="AD68:AD98" si="4">SUM(B68:AB68,AI68:AR68)-AC68</f>
        <v>23.916346624799999</v>
      </c>
      <c r="AE68">
        <v>0</v>
      </c>
      <c r="AF68" s="26"/>
      <c r="AG68">
        <f t="shared" ref="AG68:AG98" si="5">SUM(AD68:AF68)</f>
        <v>23.916346624799999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10.878679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11.32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0.19534837520000001</v>
      </c>
      <c r="AD69">
        <f t="shared" si="4"/>
        <v>22.0033306248</v>
      </c>
      <c r="AE69">
        <v>0</v>
      </c>
      <c r="AF69" s="26"/>
      <c r="AG69">
        <f t="shared" si="5"/>
        <v>22.0033306248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10.878679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0.19790037519999998</v>
      </c>
      <c r="AD70">
        <f t="shared" si="4"/>
        <v>22.290778624799998</v>
      </c>
      <c r="AE70">
        <v>0</v>
      </c>
      <c r="AF70" s="26"/>
      <c r="AG70">
        <f t="shared" si="5"/>
        <v>22.290778624799998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10.878679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0.1467723752</v>
      </c>
      <c r="AD71">
        <f t="shared" si="4"/>
        <v>16.531906624799998</v>
      </c>
      <c r="AE71">
        <v>0</v>
      </c>
      <c r="AF71" s="26"/>
      <c r="AG71">
        <f t="shared" si="5"/>
        <v>16.531906624799998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10.878679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0.19790037519999998</v>
      </c>
      <c r="AD72">
        <f t="shared" si="4"/>
        <v>22.290778624799998</v>
      </c>
      <c r="AE72">
        <v>0</v>
      </c>
      <c r="AF72" s="26"/>
      <c r="AG72">
        <f t="shared" si="5"/>
        <v>22.290778624799998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10.878679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9.9600000000000009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0.1833803752</v>
      </c>
      <c r="AD73">
        <f t="shared" si="4"/>
        <v>20.6552986248</v>
      </c>
      <c r="AE73">
        <v>0</v>
      </c>
      <c r="AF73" s="26"/>
      <c r="AG73">
        <f t="shared" si="5"/>
        <v>20.6552986248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10.878679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0.21233237520000001</v>
      </c>
      <c r="AD74">
        <f t="shared" si="4"/>
        <v>23.916346624799999</v>
      </c>
      <c r="AE74">
        <v>0</v>
      </c>
      <c r="AF74" s="26"/>
      <c r="AG74">
        <f t="shared" si="5"/>
        <v>23.916346624799999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10.878679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0.21233237520000001</v>
      </c>
      <c r="AD75">
        <f t="shared" si="4"/>
        <v>23.916346624799999</v>
      </c>
      <c r="AE75">
        <v>0</v>
      </c>
      <c r="AF75" s="26"/>
      <c r="AG75">
        <f t="shared" si="5"/>
        <v>23.916346624799999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10.878679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11.22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0.19446837520000002</v>
      </c>
      <c r="AD76">
        <f t="shared" si="4"/>
        <v>21.904210624800001</v>
      </c>
      <c r="AE76">
        <v>0</v>
      </c>
      <c r="AF76" s="26"/>
      <c r="AG76">
        <f t="shared" si="5"/>
        <v>21.904210624800001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10.878679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0.1715003752</v>
      </c>
      <c r="AD77">
        <f t="shared" si="4"/>
        <v>19.317178624799997</v>
      </c>
      <c r="AE77">
        <v>0</v>
      </c>
      <c r="AF77" s="26"/>
      <c r="AG77">
        <f t="shared" si="5"/>
        <v>19.317178624799997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10.878679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2.0299999999999998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0.1135963752</v>
      </c>
      <c r="AD78">
        <f t="shared" si="4"/>
        <v>12.795082624799999</v>
      </c>
      <c r="AE78">
        <v>0</v>
      </c>
      <c r="AF78" s="26"/>
      <c r="AG78">
        <f t="shared" si="5"/>
        <v>12.795082624799999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10.878679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7.74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0.1638443752</v>
      </c>
      <c r="AD79">
        <f t="shared" si="4"/>
        <v>18.4548346248</v>
      </c>
      <c r="AE79">
        <v>0</v>
      </c>
      <c r="AF79" s="26"/>
      <c r="AG79">
        <f t="shared" si="5"/>
        <v>18.4548346248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10.878679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0.19614037520000002</v>
      </c>
      <c r="AD80">
        <f t="shared" si="4"/>
        <v>22.092538624800003</v>
      </c>
      <c r="AE80">
        <v>0</v>
      </c>
      <c r="AF80" s="26"/>
      <c r="AG80">
        <f t="shared" si="5"/>
        <v>22.092538624800003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10.878679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0.21233237520000001</v>
      </c>
      <c r="AD81">
        <f t="shared" si="4"/>
        <v>23.916346624799999</v>
      </c>
      <c r="AE81">
        <v>0</v>
      </c>
      <c r="AF81" s="26"/>
      <c r="AG81">
        <f t="shared" si="5"/>
        <v>23.916346624799999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10.878679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12.38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0.20467637520000001</v>
      </c>
      <c r="AD82">
        <f t="shared" si="4"/>
        <v>23.054002624800003</v>
      </c>
      <c r="AE82">
        <v>0</v>
      </c>
      <c r="AF82" s="26"/>
      <c r="AG82">
        <f t="shared" si="5"/>
        <v>23.054002624800003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10.878679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0.21233237520000001</v>
      </c>
      <c r="AD83">
        <f t="shared" si="4"/>
        <v>23.916346624799999</v>
      </c>
      <c r="AE83">
        <v>0</v>
      </c>
      <c r="AF83" s="26"/>
      <c r="AG83">
        <f t="shared" si="5"/>
        <v>23.916346624799999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10.878679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0.21233237520000001</v>
      </c>
      <c r="AD84">
        <f t="shared" si="4"/>
        <v>23.916346624799999</v>
      </c>
      <c r="AE84">
        <v>0</v>
      </c>
      <c r="AF84" s="26"/>
      <c r="AG84">
        <f t="shared" si="5"/>
        <v>23.916346624799999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10.878679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6.09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0.14932437520000003</v>
      </c>
      <c r="AD85">
        <f t="shared" si="4"/>
        <v>16.819354624800003</v>
      </c>
      <c r="AE85">
        <v>0</v>
      </c>
      <c r="AF85" s="26"/>
      <c r="AG85">
        <f t="shared" si="5"/>
        <v>16.819354624800003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10.878679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0.21233237520000001</v>
      </c>
      <c r="AD86">
        <f t="shared" si="4"/>
        <v>23.916346624799999</v>
      </c>
      <c r="AE86">
        <v>0</v>
      </c>
      <c r="AF86" s="26"/>
      <c r="AG86">
        <f t="shared" si="5"/>
        <v>23.916346624799999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10.878679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0.19191637519999999</v>
      </c>
      <c r="AD87">
        <f t="shared" si="4"/>
        <v>21.616762624799996</v>
      </c>
      <c r="AE87">
        <v>0</v>
      </c>
      <c r="AF87" s="26"/>
      <c r="AG87">
        <f t="shared" si="5"/>
        <v>21.616762624799996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10.878679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0.21233237520000001</v>
      </c>
      <c r="AD88">
        <f t="shared" si="4"/>
        <v>23.916346624799999</v>
      </c>
      <c r="AE88">
        <v>0</v>
      </c>
      <c r="AF88" s="26"/>
      <c r="AG88">
        <f t="shared" si="5"/>
        <v>23.916346624799999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10.878679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12.48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0.20555637520000003</v>
      </c>
      <c r="AD89">
        <f t="shared" si="4"/>
        <v>23.153122624800002</v>
      </c>
      <c r="AE89">
        <v>0</v>
      </c>
      <c r="AF89" s="26"/>
      <c r="AG89">
        <f t="shared" si="5"/>
        <v>23.153122624800002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10.878679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0.1808283752</v>
      </c>
      <c r="AD90">
        <f t="shared" si="4"/>
        <v>20.367850624799999</v>
      </c>
      <c r="AE90">
        <v>0</v>
      </c>
      <c r="AF90" s="26"/>
      <c r="AG90">
        <f t="shared" si="5"/>
        <v>20.367850624799999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10.878679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8.99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0.17484437520000001</v>
      </c>
      <c r="AD91">
        <f t="shared" si="4"/>
        <v>19.693834624800001</v>
      </c>
      <c r="AE91">
        <v>0</v>
      </c>
      <c r="AF91" s="26"/>
      <c r="AG91">
        <f t="shared" si="5"/>
        <v>19.693834624800001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10.878679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0.12037237519999999</v>
      </c>
      <c r="AD92">
        <f t="shared" si="4"/>
        <v>13.558306624799998</v>
      </c>
      <c r="AE92">
        <v>0</v>
      </c>
      <c r="AF92" s="26"/>
      <c r="AG92">
        <f t="shared" si="5"/>
        <v>13.558306624799998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10.878679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11.61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0.19790037519999998</v>
      </c>
      <c r="AD93">
        <f t="shared" si="4"/>
        <v>22.290778624799998</v>
      </c>
      <c r="AE93">
        <v>0</v>
      </c>
      <c r="AF93" s="26"/>
      <c r="AG93">
        <f t="shared" si="5"/>
        <v>22.290778624799998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10.878679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0.19957237520000004</v>
      </c>
      <c r="AD94">
        <f t="shared" si="4"/>
        <v>22.479106624800004</v>
      </c>
      <c r="AE94">
        <v>0</v>
      </c>
      <c r="AF94" s="26"/>
      <c r="AG94">
        <f t="shared" si="5"/>
        <v>22.479106624800004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10.878679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0.1859323752</v>
      </c>
      <c r="AD95">
        <f t="shared" si="4"/>
        <v>20.942746624799998</v>
      </c>
      <c r="AE95">
        <v>0</v>
      </c>
      <c r="AF95" s="26"/>
      <c r="AG95">
        <f t="shared" si="5"/>
        <v>20.942746624799998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10.878679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7.64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0.16296437520000001</v>
      </c>
      <c r="AD96">
        <f t="shared" si="4"/>
        <v>18.355714624799997</v>
      </c>
      <c r="AE96">
        <v>0</v>
      </c>
      <c r="AF96" s="26"/>
      <c r="AG96">
        <f t="shared" si="5"/>
        <v>18.355714624799997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10.878679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6.58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0.15363637520000001</v>
      </c>
      <c r="AD97">
        <f t="shared" si="4"/>
        <v>17.305042624799999</v>
      </c>
      <c r="AE97">
        <v>0</v>
      </c>
      <c r="AF97" s="26"/>
      <c r="AG97">
        <f t="shared" si="5"/>
        <v>17.305042624799999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10.878679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0.1374443752</v>
      </c>
      <c r="AD98">
        <f t="shared" si="4"/>
        <v>15.481234624800001</v>
      </c>
      <c r="AE98">
        <v>0</v>
      </c>
      <c r="AF98" s="26"/>
      <c r="AG98">
        <f t="shared" si="5"/>
        <v>15.481234624800001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0.25863065600000029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0.22733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4.2764537728000023E-3</v>
      </c>
      <c r="AD99">
        <f t="shared" si="6"/>
        <v>0.48168420222720004</v>
      </c>
      <c r="AE99">
        <f t="shared" ref="AE99:AR99" si="8">SUM(AE3:AE98)/4000</f>
        <v>0</v>
      </c>
      <c r="AG99">
        <f t="shared" si="8"/>
        <v>0.48168420222720004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130</v>
      </c>
      <c r="C3" s="16">
        <f>'[1]03'!C5</f>
        <v>0</v>
      </c>
      <c r="D3" s="16">
        <f>'[1]03'!D5</f>
        <v>185</v>
      </c>
      <c r="E3" s="16">
        <f>'[1]03'!E5</f>
        <v>0</v>
      </c>
      <c r="F3" s="15">
        <f>SUM(B3:E3)</f>
        <v>315</v>
      </c>
      <c r="G3" s="15">
        <f>'[1]03'!H5</f>
        <v>130</v>
      </c>
      <c r="H3" s="16">
        <f>'[1]03'!I5</f>
        <v>0</v>
      </c>
      <c r="I3" s="16">
        <f>'[1]03'!J5</f>
        <v>29</v>
      </c>
      <c r="J3" s="16">
        <f>'[1]03'!K5</f>
        <v>0</v>
      </c>
      <c r="K3" s="15">
        <f>SUM(G3:J3)</f>
        <v>159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29</v>
      </c>
      <c r="P3" s="16">
        <f t="shared" ref="P3:P34" si="3">IF($L3=1,J3,IF(AND($L3=0.985,J3&gt;0.985*E3),E3*0.985,IF(AND($L3=0.965,J3&gt;0.965*E3),0.965*E3,J3)))</f>
        <v>0</v>
      </c>
      <c r="Q3" s="17">
        <f>SUM(M3:P3)</f>
        <v>159</v>
      </c>
    </row>
    <row r="4" spans="1:18">
      <c r="A4" s="8" t="s">
        <v>46</v>
      </c>
      <c r="B4" s="15">
        <f>'[1]03'!B6</f>
        <v>130</v>
      </c>
      <c r="C4" s="16">
        <f>'[1]03'!C6</f>
        <v>0</v>
      </c>
      <c r="D4" s="16">
        <f>'[1]03'!D6</f>
        <v>185</v>
      </c>
      <c r="E4" s="16">
        <f>'[1]03'!E6</f>
        <v>0</v>
      </c>
      <c r="F4" s="15">
        <f>SUM(B4:E4)</f>
        <v>315</v>
      </c>
      <c r="G4" s="15">
        <f>'[1]03'!H6</f>
        <v>130</v>
      </c>
      <c r="H4" s="16">
        <f>'[1]03'!I6</f>
        <v>0</v>
      </c>
      <c r="I4" s="16">
        <f>'[1]03'!J6</f>
        <v>29</v>
      </c>
      <c r="J4" s="16">
        <f>'[1]03'!K6</f>
        <v>0</v>
      </c>
      <c r="K4" s="15">
        <f t="shared" ref="K4:K67" si="4">SUM(G4:J4)</f>
        <v>159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29</v>
      </c>
      <c r="P4" s="16">
        <f t="shared" si="3"/>
        <v>0</v>
      </c>
      <c r="Q4" s="17">
        <f t="shared" ref="Q4:Q67" si="5">SUM(M4:P4)</f>
        <v>159</v>
      </c>
    </row>
    <row r="5" spans="1:18">
      <c r="A5" s="8" t="s">
        <v>47</v>
      </c>
      <c r="B5" s="15">
        <f>'[1]03'!B7</f>
        <v>130</v>
      </c>
      <c r="C5" s="16">
        <f>'[1]03'!C7</f>
        <v>0</v>
      </c>
      <c r="D5" s="16">
        <f>'[1]03'!D7</f>
        <v>185</v>
      </c>
      <c r="E5" s="16">
        <f>'[1]03'!E7</f>
        <v>0</v>
      </c>
      <c r="F5" s="15">
        <f t="shared" ref="F5:F68" si="6">SUM(B5:E5)</f>
        <v>315</v>
      </c>
      <c r="G5" s="15">
        <f>'[1]03'!H7</f>
        <v>130</v>
      </c>
      <c r="H5" s="16">
        <f>'[1]03'!I7</f>
        <v>0</v>
      </c>
      <c r="I5" s="16">
        <f>'[1]03'!J7</f>
        <v>29</v>
      </c>
      <c r="J5" s="16">
        <f>'[1]03'!K7</f>
        <v>0</v>
      </c>
      <c r="K5" s="15">
        <f t="shared" si="4"/>
        <v>159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29</v>
      </c>
      <c r="P5" s="16">
        <f t="shared" si="3"/>
        <v>0</v>
      </c>
      <c r="Q5" s="17">
        <f t="shared" si="5"/>
        <v>159</v>
      </c>
      <c r="R5" s="168"/>
    </row>
    <row r="6" spans="1:18">
      <c r="A6" s="8" t="s">
        <v>48</v>
      </c>
      <c r="B6" s="15">
        <f>'[1]03'!B8</f>
        <v>130</v>
      </c>
      <c r="C6" s="16">
        <f>'[1]03'!C8</f>
        <v>0</v>
      </c>
      <c r="D6" s="16">
        <f>'[1]03'!D8</f>
        <v>185</v>
      </c>
      <c r="E6" s="16">
        <f>'[1]03'!E8</f>
        <v>0</v>
      </c>
      <c r="F6" s="15">
        <f t="shared" si="6"/>
        <v>315</v>
      </c>
      <c r="G6" s="15">
        <f>'[1]03'!H8</f>
        <v>130</v>
      </c>
      <c r="H6" s="16">
        <f>'[1]03'!I8</f>
        <v>0</v>
      </c>
      <c r="I6" s="16">
        <f>'[1]03'!J8</f>
        <v>29</v>
      </c>
      <c r="J6" s="16">
        <f>'[1]03'!K8</f>
        <v>0</v>
      </c>
      <c r="K6" s="15">
        <f t="shared" si="4"/>
        <v>159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29</v>
      </c>
      <c r="P6" s="16">
        <f t="shared" si="3"/>
        <v>0</v>
      </c>
      <c r="Q6" s="17">
        <f t="shared" si="5"/>
        <v>159</v>
      </c>
    </row>
    <row r="7" spans="1:18">
      <c r="A7" s="8" t="s">
        <v>49</v>
      </c>
      <c r="B7" s="15">
        <f>'[1]03'!B9</f>
        <v>130</v>
      </c>
      <c r="C7" s="16">
        <f>'[1]03'!C9</f>
        <v>0</v>
      </c>
      <c r="D7" s="16">
        <f>'[1]03'!D9</f>
        <v>185</v>
      </c>
      <c r="E7" s="16">
        <f>'[1]03'!E9</f>
        <v>0</v>
      </c>
      <c r="F7" s="15">
        <f t="shared" si="6"/>
        <v>315</v>
      </c>
      <c r="G7" s="15">
        <f>'[1]03'!H9</f>
        <v>130</v>
      </c>
      <c r="H7" s="16">
        <f>'[1]03'!I9</f>
        <v>0</v>
      </c>
      <c r="I7" s="16">
        <f>'[1]03'!J9</f>
        <v>29</v>
      </c>
      <c r="J7" s="16">
        <f>'[1]03'!K9</f>
        <v>0</v>
      </c>
      <c r="K7" s="15">
        <f t="shared" si="4"/>
        <v>159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29</v>
      </c>
      <c r="P7" s="16">
        <f t="shared" si="3"/>
        <v>0</v>
      </c>
      <c r="Q7" s="17">
        <f t="shared" si="5"/>
        <v>159</v>
      </c>
    </row>
    <row r="8" spans="1:18">
      <c r="A8" s="8" t="s">
        <v>50</v>
      </c>
      <c r="B8" s="15">
        <f>'[1]03'!B10</f>
        <v>130</v>
      </c>
      <c r="C8" s="16">
        <f>'[1]03'!C10</f>
        <v>0</v>
      </c>
      <c r="D8" s="16">
        <f>'[1]03'!D10</f>
        <v>185</v>
      </c>
      <c r="E8" s="16">
        <f>'[1]03'!E10</f>
        <v>0</v>
      </c>
      <c r="F8" s="15">
        <f t="shared" si="6"/>
        <v>315</v>
      </c>
      <c r="G8" s="15">
        <f>'[1]03'!H10</f>
        <v>130</v>
      </c>
      <c r="H8" s="16">
        <f>'[1]03'!I10</f>
        <v>0</v>
      </c>
      <c r="I8" s="16">
        <f>'[1]03'!J10</f>
        <v>29</v>
      </c>
      <c r="J8" s="16">
        <f>'[1]03'!K10</f>
        <v>0</v>
      </c>
      <c r="K8" s="15">
        <f t="shared" si="4"/>
        <v>159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29</v>
      </c>
      <c r="P8" s="16">
        <f t="shared" si="3"/>
        <v>0</v>
      </c>
      <c r="Q8" s="17">
        <f t="shared" si="5"/>
        <v>159</v>
      </c>
    </row>
    <row r="9" spans="1:18">
      <c r="A9" s="8" t="s">
        <v>51</v>
      </c>
      <c r="B9" s="15">
        <f>'[1]03'!B11</f>
        <v>130</v>
      </c>
      <c r="C9" s="16">
        <f>'[1]03'!C11</f>
        <v>0</v>
      </c>
      <c r="D9" s="16">
        <f>'[1]03'!D11</f>
        <v>185</v>
      </c>
      <c r="E9" s="16">
        <f>'[1]03'!E11</f>
        <v>0</v>
      </c>
      <c r="F9" s="15">
        <f t="shared" si="6"/>
        <v>315</v>
      </c>
      <c r="G9" s="15">
        <f>'[1]03'!H11</f>
        <v>130</v>
      </c>
      <c r="H9" s="16">
        <f>'[1]03'!I11</f>
        <v>0</v>
      </c>
      <c r="I9" s="16">
        <f>'[1]03'!J11</f>
        <v>26</v>
      </c>
      <c r="J9" s="16">
        <f>'[1]03'!K11</f>
        <v>0</v>
      </c>
      <c r="K9" s="15">
        <f t="shared" si="4"/>
        <v>156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26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'[1]03'!B12</f>
        <v>130</v>
      </c>
      <c r="C10" s="16">
        <f>'[1]03'!C12</f>
        <v>0</v>
      </c>
      <c r="D10" s="16">
        <f>'[1]03'!D12</f>
        <v>185</v>
      </c>
      <c r="E10" s="16">
        <f>'[1]03'!E12</f>
        <v>0</v>
      </c>
      <c r="F10" s="15">
        <f t="shared" si="6"/>
        <v>315</v>
      </c>
      <c r="G10" s="15">
        <f>'[1]03'!H12</f>
        <v>130</v>
      </c>
      <c r="H10" s="16">
        <f>'[1]03'!I12</f>
        <v>0</v>
      </c>
      <c r="I10" s="16">
        <f>'[1]03'!J12</f>
        <v>29</v>
      </c>
      <c r="J10" s="16">
        <f>'[1]03'!K12</f>
        <v>0</v>
      </c>
      <c r="K10" s="15">
        <f t="shared" si="4"/>
        <v>159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29</v>
      </c>
      <c r="P10" s="16">
        <f t="shared" si="3"/>
        <v>0</v>
      </c>
      <c r="Q10" s="17">
        <f t="shared" si="5"/>
        <v>159</v>
      </c>
    </row>
    <row r="11" spans="1:18">
      <c r="A11" s="8" t="s">
        <v>53</v>
      </c>
      <c r="B11" s="15">
        <f>'[1]03'!B13</f>
        <v>130</v>
      </c>
      <c r="C11" s="16">
        <f>'[1]03'!C13</f>
        <v>0</v>
      </c>
      <c r="D11" s="16">
        <f>'[1]03'!D13</f>
        <v>185</v>
      </c>
      <c r="E11" s="16">
        <f>'[1]03'!E13</f>
        <v>0</v>
      </c>
      <c r="F11" s="15">
        <f t="shared" si="6"/>
        <v>315</v>
      </c>
      <c r="G11" s="15">
        <f>'[1]03'!H13</f>
        <v>130</v>
      </c>
      <c r="H11" s="16">
        <f>'[1]03'!I13</f>
        <v>0</v>
      </c>
      <c r="I11" s="16">
        <f>'[1]03'!J13</f>
        <v>30</v>
      </c>
      <c r="J11" s="16">
        <f>'[1]03'!K13</f>
        <v>0</v>
      </c>
      <c r="K11" s="15">
        <f t="shared" si="4"/>
        <v>160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160</v>
      </c>
    </row>
    <row r="12" spans="1:18">
      <c r="A12" s="8" t="s">
        <v>54</v>
      </c>
      <c r="B12" s="15">
        <f>'[1]03'!B14</f>
        <v>130</v>
      </c>
      <c r="C12" s="16">
        <f>'[1]03'!C14</f>
        <v>0</v>
      </c>
      <c r="D12" s="16">
        <f>'[1]03'!D14</f>
        <v>185</v>
      </c>
      <c r="E12" s="16">
        <f>'[1]03'!E14</f>
        <v>0</v>
      </c>
      <c r="F12" s="15">
        <f t="shared" si="6"/>
        <v>315</v>
      </c>
      <c r="G12" s="15">
        <f>'[1]03'!H14</f>
        <v>130</v>
      </c>
      <c r="H12" s="16">
        <f>'[1]03'!I14</f>
        <v>0</v>
      </c>
      <c r="I12" s="16">
        <f>'[1]03'!J14</f>
        <v>30</v>
      </c>
      <c r="J12" s="16">
        <f>'[1]03'!K14</f>
        <v>0</v>
      </c>
      <c r="K12" s="15">
        <f t="shared" si="4"/>
        <v>160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'[1]03'!B15</f>
        <v>130</v>
      </c>
      <c r="C13" s="16">
        <f>'[1]03'!C15</f>
        <v>0</v>
      </c>
      <c r="D13" s="16">
        <f>'[1]03'!D15</f>
        <v>185</v>
      </c>
      <c r="E13" s="16">
        <f>'[1]03'!E15</f>
        <v>0</v>
      </c>
      <c r="F13" s="15">
        <f t="shared" si="6"/>
        <v>315</v>
      </c>
      <c r="G13" s="15">
        <f>'[1]03'!H15</f>
        <v>130</v>
      </c>
      <c r="H13" s="16">
        <f>'[1]03'!I15</f>
        <v>0</v>
      </c>
      <c r="I13" s="16">
        <f>'[1]03'!J15</f>
        <v>30</v>
      </c>
      <c r="J13" s="16">
        <f>'[1]03'!K15</f>
        <v>0</v>
      </c>
      <c r="K13" s="15">
        <f t="shared" si="4"/>
        <v>160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160</v>
      </c>
    </row>
    <row r="14" spans="1:18">
      <c r="A14" s="8" t="s">
        <v>56</v>
      </c>
      <c r="B14" s="15">
        <f>'[1]03'!B16</f>
        <v>130</v>
      </c>
      <c r="C14" s="16">
        <f>'[1]03'!C16</f>
        <v>0</v>
      </c>
      <c r="D14" s="16">
        <f>'[1]03'!D16</f>
        <v>185</v>
      </c>
      <c r="E14" s="16">
        <f>'[1]03'!E16</f>
        <v>0</v>
      </c>
      <c r="F14" s="15">
        <f t="shared" si="6"/>
        <v>315</v>
      </c>
      <c r="G14" s="15">
        <f>'[1]03'!H16</f>
        <v>130</v>
      </c>
      <c r="H14" s="16">
        <f>'[1]03'!I16</f>
        <v>0</v>
      </c>
      <c r="I14" s="16">
        <f>'[1]03'!J16</f>
        <v>30</v>
      </c>
      <c r="J14" s="16">
        <f>'[1]03'!K16</f>
        <v>0</v>
      </c>
      <c r="K14" s="15">
        <f t="shared" si="4"/>
        <v>160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160</v>
      </c>
    </row>
    <row r="15" spans="1:18">
      <c r="A15" s="8" t="s">
        <v>57</v>
      </c>
      <c r="B15" s="15">
        <f>'[1]03'!B17</f>
        <v>130</v>
      </c>
      <c r="C15" s="16">
        <f>'[1]03'!C17</f>
        <v>0</v>
      </c>
      <c r="D15" s="16">
        <f>'[1]03'!D17</f>
        <v>185</v>
      </c>
      <c r="E15" s="16">
        <f>'[1]03'!E17</f>
        <v>0</v>
      </c>
      <c r="F15" s="15">
        <f t="shared" si="6"/>
        <v>315</v>
      </c>
      <c r="G15" s="15">
        <f>'[1]03'!H17</f>
        <v>130</v>
      </c>
      <c r="H15" s="16">
        <f>'[1]03'!I17</f>
        <v>0</v>
      </c>
      <c r="I15" s="16">
        <f>'[1]03'!J17</f>
        <v>26</v>
      </c>
      <c r="J15" s="16">
        <f>'[1]03'!K17</f>
        <v>0</v>
      </c>
      <c r="K15" s="15">
        <f t="shared" si="4"/>
        <v>156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26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'[1]03'!B18</f>
        <v>130</v>
      </c>
      <c r="C16" s="16">
        <f>'[1]03'!C18</f>
        <v>0</v>
      </c>
      <c r="D16" s="16">
        <f>'[1]03'!D18</f>
        <v>185</v>
      </c>
      <c r="E16" s="16">
        <f>'[1]03'!E18</f>
        <v>0</v>
      </c>
      <c r="F16" s="15">
        <f t="shared" si="6"/>
        <v>315</v>
      </c>
      <c r="G16" s="15">
        <f>'[1]03'!H18</f>
        <v>130</v>
      </c>
      <c r="H16" s="16">
        <f>'[1]03'!I18</f>
        <v>0</v>
      </c>
      <c r="I16" s="16">
        <f>'[1]03'!J18</f>
        <v>30</v>
      </c>
      <c r="J16" s="16">
        <f>'[1]03'!K18</f>
        <v>0</v>
      </c>
      <c r="K16" s="15">
        <f t="shared" si="4"/>
        <v>160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160</v>
      </c>
    </row>
    <row r="17" spans="1:17">
      <c r="A17" s="8" t="s">
        <v>59</v>
      </c>
      <c r="B17" s="15">
        <f>'[1]03'!B19</f>
        <v>130</v>
      </c>
      <c r="C17" s="16">
        <f>'[1]03'!C19</f>
        <v>0</v>
      </c>
      <c r="D17" s="16">
        <f>'[1]03'!D19</f>
        <v>185</v>
      </c>
      <c r="E17" s="16">
        <f>'[1]03'!E19</f>
        <v>0</v>
      </c>
      <c r="F17" s="15">
        <f t="shared" si="6"/>
        <v>315</v>
      </c>
      <c r="G17" s="15">
        <f>'[1]03'!H19</f>
        <v>130</v>
      </c>
      <c r="H17" s="16">
        <f>'[1]03'!I19</f>
        <v>0</v>
      </c>
      <c r="I17" s="16">
        <f>'[1]03'!J19</f>
        <v>30</v>
      </c>
      <c r="J17" s="16">
        <f>'[1]03'!K19</f>
        <v>0</v>
      </c>
      <c r="K17" s="15">
        <f t="shared" si="4"/>
        <v>160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160</v>
      </c>
    </row>
    <row r="18" spans="1:17">
      <c r="A18" s="8" t="s">
        <v>60</v>
      </c>
      <c r="B18" s="15">
        <f>'[1]03'!B20</f>
        <v>130</v>
      </c>
      <c r="C18" s="16">
        <f>'[1]03'!C20</f>
        <v>0</v>
      </c>
      <c r="D18" s="16">
        <f>'[1]03'!D20</f>
        <v>185</v>
      </c>
      <c r="E18" s="16">
        <f>'[1]03'!E20</f>
        <v>0</v>
      </c>
      <c r="F18" s="15">
        <f t="shared" si="6"/>
        <v>315</v>
      </c>
      <c r="G18" s="15">
        <f>'[1]03'!H20</f>
        <v>130</v>
      </c>
      <c r="H18" s="16">
        <f>'[1]03'!I20</f>
        <v>0</v>
      </c>
      <c r="I18" s="16">
        <f>'[1]03'!J20</f>
        <v>30</v>
      </c>
      <c r="J18" s="16">
        <f>'[1]03'!K20</f>
        <v>0</v>
      </c>
      <c r="K18" s="15">
        <f t="shared" si="4"/>
        <v>160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160</v>
      </c>
    </row>
    <row r="19" spans="1:17">
      <c r="A19" s="8" t="s">
        <v>61</v>
      </c>
      <c r="B19" s="15">
        <f>'[1]03'!B21</f>
        <v>130</v>
      </c>
      <c r="C19" s="16">
        <f>'[1]03'!C21</f>
        <v>0</v>
      </c>
      <c r="D19" s="16">
        <f>'[1]03'!D21</f>
        <v>185</v>
      </c>
      <c r="E19" s="16">
        <f>'[1]03'!E21</f>
        <v>0</v>
      </c>
      <c r="F19" s="15">
        <f t="shared" si="6"/>
        <v>315</v>
      </c>
      <c r="G19" s="15">
        <f>'[1]03'!H21</f>
        <v>130</v>
      </c>
      <c r="H19" s="16">
        <f>'[1]03'!I21</f>
        <v>0</v>
      </c>
      <c r="I19" s="16">
        <f>'[1]03'!J21</f>
        <v>30</v>
      </c>
      <c r="J19" s="16">
        <f>'[1]03'!K21</f>
        <v>0</v>
      </c>
      <c r="K19" s="15">
        <f t="shared" si="4"/>
        <v>160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30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'[1]03'!B22</f>
        <v>130</v>
      </c>
      <c r="C20" s="16">
        <f>'[1]03'!C22</f>
        <v>0</v>
      </c>
      <c r="D20" s="16">
        <f>'[1]03'!D22</f>
        <v>185</v>
      </c>
      <c r="E20" s="16">
        <f>'[1]03'!E22</f>
        <v>0</v>
      </c>
      <c r="F20" s="15">
        <f t="shared" si="6"/>
        <v>315</v>
      </c>
      <c r="G20" s="15">
        <f>'[1]03'!H22</f>
        <v>130</v>
      </c>
      <c r="H20" s="16">
        <f>'[1]03'!I22</f>
        <v>0</v>
      </c>
      <c r="I20" s="16">
        <f>'[1]03'!J22</f>
        <v>30</v>
      </c>
      <c r="J20" s="16">
        <f>'[1]03'!K22</f>
        <v>0</v>
      </c>
      <c r="K20" s="15">
        <f t="shared" si="4"/>
        <v>160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30</v>
      </c>
      <c r="P20" s="16">
        <f t="shared" si="3"/>
        <v>0</v>
      </c>
      <c r="Q20" s="17">
        <f t="shared" si="5"/>
        <v>160</v>
      </c>
    </row>
    <row r="21" spans="1:17">
      <c r="A21" s="8" t="s">
        <v>63</v>
      </c>
      <c r="B21" s="15">
        <f>'[1]03'!B23</f>
        <v>130</v>
      </c>
      <c r="C21" s="16">
        <f>'[1]03'!C23</f>
        <v>0</v>
      </c>
      <c r="D21" s="16">
        <f>'[1]03'!D23</f>
        <v>185</v>
      </c>
      <c r="E21" s="16">
        <f>'[1]03'!E23</f>
        <v>0</v>
      </c>
      <c r="F21" s="15">
        <f t="shared" si="6"/>
        <v>315</v>
      </c>
      <c r="G21" s="15">
        <f>'[1]03'!H23</f>
        <v>130</v>
      </c>
      <c r="H21" s="16">
        <f>'[1]03'!I23</f>
        <v>0</v>
      </c>
      <c r="I21" s="16">
        <f>'[1]03'!J23</f>
        <v>26</v>
      </c>
      <c r="J21" s="16">
        <f>'[1]03'!K23</f>
        <v>0</v>
      </c>
      <c r="K21" s="15">
        <f t="shared" si="4"/>
        <v>156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'[1]03'!B24</f>
        <v>130</v>
      </c>
      <c r="C22" s="16">
        <f>'[1]03'!C24</f>
        <v>0</v>
      </c>
      <c r="D22" s="16">
        <f>'[1]03'!D24</f>
        <v>185</v>
      </c>
      <c r="E22" s="16">
        <f>'[1]03'!E24</f>
        <v>0</v>
      </c>
      <c r="F22" s="15">
        <f t="shared" si="6"/>
        <v>315</v>
      </c>
      <c r="G22" s="15">
        <f>'[1]03'!H24</f>
        <v>130</v>
      </c>
      <c r="H22" s="16">
        <f>'[1]03'!I24</f>
        <v>0</v>
      </c>
      <c r="I22" s="16">
        <f>'[1]03'!J24</f>
        <v>32</v>
      </c>
      <c r="J22" s="16">
        <f>'[1]03'!K24</f>
        <v>0</v>
      </c>
      <c r="K22" s="15">
        <f t="shared" si="4"/>
        <v>162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162</v>
      </c>
    </row>
    <row r="23" spans="1:17">
      <c r="A23" s="8" t="s">
        <v>65</v>
      </c>
      <c r="B23" s="15">
        <f>'[1]03'!B25</f>
        <v>130</v>
      </c>
      <c r="C23" s="16">
        <f>'[1]03'!C25</f>
        <v>0</v>
      </c>
      <c r="D23" s="16">
        <f>'[1]03'!D25</f>
        <v>185</v>
      </c>
      <c r="E23" s="16">
        <f>'[1]03'!E25</f>
        <v>0</v>
      </c>
      <c r="F23" s="15">
        <f t="shared" si="6"/>
        <v>315</v>
      </c>
      <c r="G23" s="15">
        <f>'[1]03'!H25</f>
        <v>130</v>
      </c>
      <c r="H23" s="16">
        <f>'[1]03'!I25</f>
        <v>0</v>
      </c>
      <c r="I23" s="16">
        <f>'[1]03'!J25</f>
        <v>30</v>
      </c>
      <c r="J23" s="16">
        <f>'[1]03'!K25</f>
        <v>0</v>
      </c>
      <c r="K23" s="15">
        <f t="shared" si="4"/>
        <v>160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30</v>
      </c>
      <c r="P23" s="16">
        <f t="shared" si="3"/>
        <v>0</v>
      </c>
      <c r="Q23" s="17">
        <f t="shared" si="5"/>
        <v>160</v>
      </c>
    </row>
    <row r="24" spans="1:17">
      <c r="A24" s="8" t="s">
        <v>66</v>
      </c>
      <c r="B24" s="15">
        <f>'[1]03'!B26</f>
        <v>130</v>
      </c>
      <c r="C24" s="16">
        <f>'[1]03'!C26</f>
        <v>0</v>
      </c>
      <c r="D24" s="16">
        <f>'[1]03'!D26</f>
        <v>185</v>
      </c>
      <c r="E24" s="16">
        <f>'[1]03'!E26</f>
        <v>0</v>
      </c>
      <c r="F24" s="15">
        <f t="shared" si="6"/>
        <v>315</v>
      </c>
      <c r="G24" s="15">
        <f>'[1]03'!H26</f>
        <v>130</v>
      </c>
      <c r="H24" s="16">
        <f>'[1]03'!I26</f>
        <v>0</v>
      </c>
      <c r="I24" s="16">
        <f>'[1]03'!J26</f>
        <v>30</v>
      </c>
      <c r="J24" s="16">
        <f>'[1]03'!K26</f>
        <v>0</v>
      </c>
      <c r="K24" s="15">
        <f t="shared" si="4"/>
        <v>160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30</v>
      </c>
      <c r="P24" s="16">
        <f t="shared" si="3"/>
        <v>0</v>
      </c>
      <c r="Q24" s="17">
        <f t="shared" si="5"/>
        <v>160</v>
      </c>
    </row>
    <row r="25" spans="1:17">
      <c r="A25" s="8" t="s">
        <v>67</v>
      </c>
      <c r="B25" s="15">
        <f>'[1]03'!B27</f>
        <v>130</v>
      </c>
      <c r="C25" s="16">
        <f>'[1]03'!C27</f>
        <v>0</v>
      </c>
      <c r="D25" s="16">
        <f>'[1]03'!D27</f>
        <v>185</v>
      </c>
      <c r="E25" s="16">
        <f>'[1]03'!E27</f>
        <v>0</v>
      </c>
      <c r="F25" s="15">
        <f t="shared" si="6"/>
        <v>315</v>
      </c>
      <c r="G25" s="15">
        <f>'[1]03'!H27</f>
        <v>130</v>
      </c>
      <c r="H25" s="16">
        <f>'[1]03'!I27</f>
        <v>0</v>
      </c>
      <c r="I25" s="16">
        <f>'[1]03'!J27</f>
        <v>30</v>
      </c>
      <c r="J25" s="16">
        <f>'[1]03'!K27</f>
        <v>0</v>
      </c>
      <c r="K25" s="15">
        <f t="shared" si="4"/>
        <v>160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30</v>
      </c>
      <c r="P25" s="16">
        <f t="shared" si="3"/>
        <v>0</v>
      </c>
      <c r="Q25" s="17">
        <f t="shared" si="5"/>
        <v>160</v>
      </c>
    </row>
    <row r="26" spans="1:17">
      <c r="A26" s="8" t="s">
        <v>68</v>
      </c>
      <c r="B26" s="15">
        <f>'[1]03'!B28</f>
        <v>130</v>
      </c>
      <c r="C26" s="16">
        <f>'[1]03'!C28</f>
        <v>0</v>
      </c>
      <c r="D26" s="16">
        <f>'[1]03'!D28</f>
        <v>185</v>
      </c>
      <c r="E26" s="16">
        <f>'[1]03'!E28</f>
        <v>0</v>
      </c>
      <c r="F26" s="15">
        <f t="shared" si="6"/>
        <v>315</v>
      </c>
      <c r="G26" s="15">
        <f>'[1]03'!H28</f>
        <v>130</v>
      </c>
      <c r="H26" s="16">
        <f>'[1]03'!I28</f>
        <v>0</v>
      </c>
      <c r="I26" s="16">
        <f>'[1]03'!J28</f>
        <v>32</v>
      </c>
      <c r="J26" s="16">
        <f>'[1]03'!K28</f>
        <v>0</v>
      </c>
      <c r="K26" s="15">
        <f t="shared" si="4"/>
        <v>162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162</v>
      </c>
    </row>
    <row r="27" spans="1:17">
      <c r="A27" s="8" t="s">
        <v>69</v>
      </c>
      <c r="B27" s="15">
        <f>'[1]03'!B29</f>
        <v>130</v>
      </c>
      <c r="C27" s="16">
        <f>'[1]03'!C29</f>
        <v>0</v>
      </c>
      <c r="D27" s="16">
        <f>'[1]03'!D29</f>
        <v>185</v>
      </c>
      <c r="E27" s="16">
        <f>'[1]03'!E29</f>
        <v>0</v>
      </c>
      <c r="F27" s="15">
        <f t="shared" si="6"/>
        <v>315</v>
      </c>
      <c r="G27" s="15">
        <f>'[1]03'!H29</f>
        <v>130</v>
      </c>
      <c r="H27" s="16">
        <f>'[1]03'!I29</f>
        <v>0</v>
      </c>
      <c r="I27" s="16">
        <f>'[1]03'!J29</f>
        <v>32</v>
      </c>
      <c r="J27" s="16">
        <f>'[1]03'!K29</f>
        <v>0</v>
      </c>
      <c r="K27" s="15">
        <f t="shared" si="4"/>
        <v>162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162</v>
      </c>
    </row>
    <row r="28" spans="1:17">
      <c r="A28" s="8" t="s">
        <v>70</v>
      </c>
      <c r="B28" s="15">
        <f>'[1]03'!B30</f>
        <v>130</v>
      </c>
      <c r="C28" s="16">
        <f>'[1]03'!C30</f>
        <v>0</v>
      </c>
      <c r="D28" s="16">
        <f>'[1]03'!D30</f>
        <v>185</v>
      </c>
      <c r="E28" s="16">
        <f>'[1]03'!E30</f>
        <v>0</v>
      </c>
      <c r="F28" s="15">
        <f t="shared" si="6"/>
        <v>315</v>
      </c>
      <c r="G28" s="15">
        <f>'[1]03'!H30</f>
        <v>130</v>
      </c>
      <c r="H28" s="16">
        <f>'[1]03'!I30</f>
        <v>0</v>
      </c>
      <c r="I28" s="16">
        <f>'[1]03'!J30</f>
        <v>32</v>
      </c>
      <c r="J28" s="16">
        <f>'[1]03'!K30</f>
        <v>0</v>
      </c>
      <c r="K28" s="15">
        <f t="shared" si="4"/>
        <v>162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162</v>
      </c>
    </row>
    <row r="29" spans="1:17">
      <c r="A29" s="8" t="s">
        <v>71</v>
      </c>
      <c r="B29" s="15">
        <f>'[1]03'!B31</f>
        <v>130</v>
      </c>
      <c r="C29" s="16">
        <f>'[1]03'!C31</f>
        <v>0</v>
      </c>
      <c r="D29" s="16">
        <f>'[1]03'!D31</f>
        <v>185</v>
      </c>
      <c r="E29" s="16">
        <f>'[1]03'!E31</f>
        <v>0</v>
      </c>
      <c r="F29" s="15">
        <f t="shared" si="6"/>
        <v>315</v>
      </c>
      <c r="G29" s="15">
        <f>'[1]03'!H31</f>
        <v>130</v>
      </c>
      <c r="H29" s="16">
        <f>'[1]03'!I31</f>
        <v>0</v>
      </c>
      <c r="I29" s="16">
        <f>'[1]03'!J31</f>
        <v>32</v>
      </c>
      <c r="J29" s="16">
        <f>'[1]03'!K31</f>
        <v>0</v>
      </c>
      <c r="K29" s="15">
        <f t="shared" si="4"/>
        <v>162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162</v>
      </c>
    </row>
    <row r="30" spans="1:17">
      <c r="A30" s="8" t="s">
        <v>72</v>
      </c>
      <c r="B30" s="15">
        <f>'[1]03'!B32</f>
        <v>130</v>
      </c>
      <c r="C30" s="16">
        <f>'[1]03'!C32</f>
        <v>0</v>
      </c>
      <c r="D30" s="16">
        <f>'[1]03'!D32</f>
        <v>185</v>
      </c>
      <c r="E30" s="16">
        <f>'[1]03'!E32</f>
        <v>0</v>
      </c>
      <c r="F30" s="15">
        <f t="shared" si="6"/>
        <v>315</v>
      </c>
      <c r="G30" s="15">
        <f>'[1]03'!H32</f>
        <v>130</v>
      </c>
      <c r="H30" s="16">
        <f>'[1]03'!I32</f>
        <v>0</v>
      </c>
      <c r="I30" s="16">
        <f>'[1]03'!J32</f>
        <v>32</v>
      </c>
      <c r="J30" s="16">
        <f>'[1]03'!K32</f>
        <v>0</v>
      </c>
      <c r="K30" s="15">
        <f t="shared" si="4"/>
        <v>162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162</v>
      </c>
    </row>
    <row r="31" spans="1:17">
      <c r="A31" s="8" t="s">
        <v>73</v>
      </c>
      <c r="B31" s="15">
        <f>'[1]03'!B33</f>
        <v>130</v>
      </c>
      <c r="C31" s="16">
        <f>'[1]03'!C33</f>
        <v>0</v>
      </c>
      <c r="D31" s="16">
        <f>'[1]03'!D33</f>
        <v>185</v>
      </c>
      <c r="E31" s="16">
        <f>'[1]03'!E33</f>
        <v>0</v>
      </c>
      <c r="F31" s="15">
        <f t="shared" si="6"/>
        <v>315</v>
      </c>
      <c r="G31" s="15">
        <f>'[1]03'!H33</f>
        <v>130</v>
      </c>
      <c r="H31" s="16">
        <f>'[1]03'!I33</f>
        <v>0</v>
      </c>
      <c r="I31" s="16">
        <f>'[1]03'!J33</f>
        <v>32</v>
      </c>
      <c r="J31" s="16">
        <f>'[1]03'!K33</f>
        <v>0</v>
      </c>
      <c r="K31" s="15">
        <f t="shared" si="4"/>
        <v>162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162</v>
      </c>
    </row>
    <row r="32" spans="1:17">
      <c r="A32" s="8" t="s">
        <v>74</v>
      </c>
      <c r="B32" s="15">
        <f>'[1]03'!B34</f>
        <v>130</v>
      </c>
      <c r="C32" s="16">
        <f>'[1]03'!C34</f>
        <v>0</v>
      </c>
      <c r="D32" s="16">
        <f>'[1]03'!D34</f>
        <v>185</v>
      </c>
      <c r="E32" s="16">
        <f>'[1]03'!E34</f>
        <v>0</v>
      </c>
      <c r="F32" s="15">
        <f t="shared" si="6"/>
        <v>315</v>
      </c>
      <c r="G32" s="15">
        <f>'[1]03'!H34</f>
        <v>130</v>
      </c>
      <c r="H32" s="16">
        <f>'[1]03'!I34</f>
        <v>0</v>
      </c>
      <c r="I32" s="16">
        <f>'[1]03'!J34</f>
        <v>32</v>
      </c>
      <c r="J32" s="16">
        <f>'[1]03'!K34</f>
        <v>0</v>
      </c>
      <c r="K32" s="15">
        <f t="shared" si="4"/>
        <v>162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162</v>
      </c>
    </row>
    <row r="33" spans="1:17">
      <c r="A33" s="8" t="s">
        <v>75</v>
      </c>
      <c r="B33" s="15">
        <f>'[1]03'!B35</f>
        <v>130</v>
      </c>
      <c r="C33" s="16">
        <f>'[1]03'!C35</f>
        <v>0</v>
      </c>
      <c r="D33" s="16">
        <f>'[1]03'!D35</f>
        <v>185</v>
      </c>
      <c r="E33" s="16">
        <f>'[1]03'!E35</f>
        <v>0</v>
      </c>
      <c r="F33" s="15">
        <f t="shared" si="6"/>
        <v>315</v>
      </c>
      <c r="G33" s="15">
        <f>'[1]03'!H35</f>
        <v>130</v>
      </c>
      <c r="H33" s="16">
        <f>'[1]03'!I35</f>
        <v>0</v>
      </c>
      <c r="I33" s="16">
        <f>'[1]03'!J35</f>
        <v>32</v>
      </c>
      <c r="J33" s="16">
        <f>'[1]03'!K35</f>
        <v>0</v>
      </c>
      <c r="K33" s="15">
        <f t="shared" si="4"/>
        <v>162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'[1]03'!B36</f>
        <v>130</v>
      </c>
      <c r="C34" s="16">
        <f>'[1]03'!C36</f>
        <v>0</v>
      </c>
      <c r="D34" s="16">
        <f>'[1]03'!D36</f>
        <v>185</v>
      </c>
      <c r="E34" s="16">
        <f>'[1]03'!E36</f>
        <v>0</v>
      </c>
      <c r="F34" s="15">
        <f t="shared" si="6"/>
        <v>315</v>
      </c>
      <c r="G34" s="15">
        <f>'[1]03'!H36</f>
        <v>130</v>
      </c>
      <c r="H34" s="16">
        <f>'[1]03'!I36</f>
        <v>0</v>
      </c>
      <c r="I34" s="16">
        <f>'[1]03'!J36</f>
        <v>32</v>
      </c>
      <c r="J34" s="16">
        <f>'[1]03'!K36</f>
        <v>0</v>
      </c>
      <c r="K34" s="15">
        <f t="shared" si="4"/>
        <v>162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162</v>
      </c>
    </row>
    <row r="35" spans="1:17">
      <c r="A35" s="8" t="s">
        <v>77</v>
      </c>
      <c r="B35" s="15">
        <f>'[1]03'!B37</f>
        <v>130</v>
      </c>
      <c r="C35" s="16">
        <f>'[1]03'!C37</f>
        <v>0</v>
      </c>
      <c r="D35" s="16">
        <f>'[1]03'!D37</f>
        <v>185</v>
      </c>
      <c r="E35" s="16">
        <f>'[1]03'!E37</f>
        <v>0</v>
      </c>
      <c r="F35" s="15">
        <f t="shared" si="6"/>
        <v>315</v>
      </c>
      <c r="G35" s="15">
        <f>'[1]03'!H37</f>
        <v>130</v>
      </c>
      <c r="H35" s="16">
        <f>'[1]03'!I37</f>
        <v>0</v>
      </c>
      <c r="I35" s="16">
        <f>'[1]03'!J37</f>
        <v>32</v>
      </c>
      <c r="J35" s="16">
        <f>'[1]03'!K37</f>
        <v>0</v>
      </c>
      <c r="K35" s="15">
        <f t="shared" si="4"/>
        <v>162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162</v>
      </c>
    </row>
    <row r="36" spans="1:17">
      <c r="A36" s="8" t="s">
        <v>78</v>
      </c>
      <c r="B36" s="15">
        <f>'[1]03'!B38</f>
        <v>130</v>
      </c>
      <c r="C36" s="16">
        <f>'[1]03'!C38</f>
        <v>0</v>
      </c>
      <c r="D36" s="16">
        <f>'[1]03'!D38</f>
        <v>185</v>
      </c>
      <c r="E36" s="16">
        <f>'[1]03'!E38</f>
        <v>0</v>
      </c>
      <c r="F36" s="15">
        <f t="shared" si="6"/>
        <v>315</v>
      </c>
      <c r="G36" s="15">
        <f>'[1]03'!H38</f>
        <v>130</v>
      </c>
      <c r="H36" s="16">
        <f>'[1]03'!I38</f>
        <v>0</v>
      </c>
      <c r="I36" s="16">
        <f>'[1]03'!J38</f>
        <v>32</v>
      </c>
      <c r="J36" s="16">
        <f>'[1]03'!K38</f>
        <v>0</v>
      </c>
      <c r="K36" s="15">
        <f t="shared" si="4"/>
        <v>162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162</v>
      </c>
    </row>
    <row r="37" spans="1:17">
      <c r="A37" s="8" t="s">
        <v>79</v>
      </c>
      <c r="B37" s="15">
        <f>'[1]03'!B39</f>
        <v>130</v>
      </c>
      <c r="C37" s="16">
        <f>'[1]03'!C39</f>
        <v>0</v>
      </c>
      <c r="D37" s="16">
        <f>'[1]03'!D39</f>
        <v>185</v>
      </c>
      <c r="E37" s="16">
        <f>'[1]03'!E39</f>
        <v>0</v>
      </c>
      <c r="F37" s="15">
        <f t="shared" si="6"/>
        <v>315</v>
      </c>
      <c r="G37" s="15">
        <f>'[1]03'!H39</f>
        <v>130</v>
      </c>
      <c r="H37" s="16">
        <f>'[1]03'!I39</f>
        <v>0</v>
      </c>
      <c r="I37" s="16">
        <f>'[1]03'!J39</f>
        <v>32</v>
      </c>
      <c r="J37" s="16">
        <f>'[1]03'!K39</f>
        <v>0</v>
      </c>
      <c r="K37" s="15">
        <f t="shared" si="4"/>
        <v>162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162</v>
      </c>
    </row>
    <row r="38" spans="1:17">
      <c r="A38" s="8" t="s">
        <v>80</v>
      </c>
      <c r="B38" s="15">
        <f>'[1]03'!B40</f>
        <v>130</v>
      </c>
      <c r="C38" s="16">
        <f>'[1]03'!C40</f>
        <v>0</v>
      </c>
      <c r="D38" s="16">
        <f>'[1]03'!D40</f>
        <v>185</v>
      </c>
      <c r="E38" s="16">
        <f>'[1]03'!E40</f>
        <v>0</v>
      </c>
      <c r="F38" s="15">
        <f t="shared" si="6"/>
        <v>315</v>
      </c>
      <c r="G38" s="15">
        <f>'[1]03'!H40</f>
        <v>130</v>
      </c>
      <c r="H38" s="16">
        <f>'[1]03'!I40</f>
        <v>0</v>
      </c>
      <c r="I38" s="16">
        <f>'[1]03'!J40</f>
        <v>32</v>
      </c>
      <c r="J38" s="16">
        <f>'[1]03'!K40</f>
        <v>0</v>
      </c>
      <c r="K38" s="15">
        <f t="shared" si="4"/>
        <v>162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162</v>
      </c>
    </row>
    <row r="39" spans="1:17">
      <c r="A39" s="8" t="s">
        <v>81</v>
      </c>
      <c r="B39" s="15">
        <f>'[1]03'!B41</f>
        <v>130</v>
      </c>
      <c r="C39" s="16">
        <f>'[1]03'!C41</f>
        <v>0</v>
      </c>
      <c r="D39" s="16">
        <f>'[1]03'!D41</f>
        <v>185</v>
      </c>
      <c r="E39" s="16">
        <f>'[1]03'!E41</f>
        <v>0</v>
      </c>
      <c r="F39" s="15">
        <f t="shared" si="6"/>
        <v>315</v>
      </c>
      <c r="G39" s="15">
        <f>'[1]03'!H41</f>
        <v>130</v>
      </c>
      <c r="H39" s="16">
        <f>'[1]03'!I41</f>
        <v>0</v>
      </c>
      <c r="I39" s="16">
        <f>'[1]03'!J41</f>
        <v>28</v>
      </c>
      <c r="J39" s="16">
        <f>'[1]03'!K41</f>
        <v>0</v>
      </c>
      <c r="K39" s="15">
        <f t="shared" si="4"/>
        <v>158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'[1]03'!B42</f>
        <v>130</v>
      </c>
      <c r="C40" s="16">
        <f>'[1]03'!C42</f>
        <v>0</v>
      </c>
      <c r="D40" s="16">
        <f>'[1]03'!D42</f>
        <v>185</v>
      </c>
      <c r="E40" s="16">
        <f>'[1]03'!E42</f>
        <v>0</v>
      </c>
      <c r="F40" s="15">
        <f t="shared" si="6"/>
        <v>315</v>
      </c>
      <c r="G40" s="15">
        <f>'[1]03'!H42</f>
        <v>130</v>
      </c>
      <c r="H40" s="16">
        <f>'[1]03'!I42</f>
        <v>0</v>
      </c>
      <c r="I40" s="16">
        <f>'[1]03'!J42</f>
        <v>28</v>
      </c>
      <c r="J40" s="16">
        <f>'[1]03'!K42</f>
        <v>0</v>
      </c>
      <c r="K40" s="15">
        <f t="shared" si="4"/>
        <v>158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'[1]03'!B43</f>
        <v>130</v>
      </c>
      <c r="C41" s="16">
        <f>'[1]03'!C43</f>
        <v>0</v>
      </c>
      <c r="D41" s="16">
        <f>'[1]03'!D43</f>
        <v>185</v>
      </c>
      <c r="E41" s="16">
        <f>'[1]03'!E43</f>
        <v>0</v>
      </c>
      <c r="F41" s="15">
        <f t="shared" si="6"/>
        <v>315</v>
      </c>
      <c r="G41" s="15">
        <f>'[1]03'!H43</f>
        <v>130</v>
      </c>
      <c r="H41" s="16">
        <f>'[1]03'!I43</f>
        <v>0</v>
      </c>
      <c r="I41" s="16">
        <f>'[1]03'!J43</f>
        <v>28</v>
      </c>
      <c r="J41" s="16">
        <f>'[1]03'!K43</f>
        <v>0</v>
      </c>
      <c r="K41" s="15">
        <f t="shared" si="4"/>
        <v>158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'[1]03'!B44</f>
        <v>130</v>
      </c>
      <c r="C42" s="16">
        <f>'[1]03'!C44</f>
        <v>0</v>
      </c>
      <c r="D42" s="16">
        <f>'[1]03'!D44</f>
        <v>185</v>
      </c>
      <c r="E42" s="16">
        <f>'[1]03'!E44</f>
        <v>0</v>
      </c>
      <c r="F42" s="15">
        <f t="shared" si="6"/>
        <v>315</v>
      </c>
      <c r="G42" s="15">
        <f>'[1]03'!H44</f>
        <v>130</v>
      </c>
      <c r="H42" s="16">
        <f>'[1]03'!I44</f>
        <v>0</v>
      </c>
      <c r="I42" s="16">
        <f>'[1]03'!J44</f>
        <v>28</v>
      </c>
      <c r="J42" s="16">
        <f>'[1]03'!K44</f>
        <v>0</v>
      </c>
      <c r="K42" s="15">
        <f t="shared" si="4"/>
        <v>158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'[1]03'!B45</f>
        <v>130</v>
      </c>
      <c r="C43" s="16">
        <f>'[1]03'!C45</f>
        <v>0</v>
      </c>
      <c r="D43" s="16">
        <f>'[1]03'!D45</f>
        <v>185</v>
      </c>
      <c r="E43" s="16">
        <f>'[1]03'!E45</f>
        <v>0</v>
      </c>
      <c r="F43" s="15">
        <f t="shared" si="6"/>
        <v>315</v>
      </c>
      <c r="G43" s="15">
        <f>'[1]03'!H45</f>
        <v>130</v>
      </c>
      <c r="H43" s="16">
        <f>'[1]03'!I45</f>
        <v>0</v>
      </c>
      <c r="I43" s="16">
        <f>'[1]03'!J45</f>
        <v>28</v>
      </c>
      <c r="J43" s="16">
        <f>'[1]03'!K45</f>
        <v>0</v>
      </c>
      <c r="K43" s="15">
        <f t="shared" si="4"/>
        <v>158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'[1]03'!B46</f>
        <v>130</v>
      </c>
      <c r="C44" s="16">
        <f>'[1]03'!C46</f>
        <v>0</v>
      </c>
      <c r="D44" s="16">
        <f>'[1]03'!D46</f>
        <v>185</v>
      </c>
      <c r="E44" s="16">
        <f>'[1]03'!E46</f>
        <v>0</v>
      </c>
      <c r="F44" s="15">
        <f t="shared" si="6"/>
        <v>315</v>
      </c>
      <c r="G44" s="15">
        <f>'[1]03'!H46</f>
        <v>130</v>
      </c>
      <c r="H44" s="16">
        <f>'[1]03'!I46</f>
        <v>0</v>
      </c>
      <c r="I44" s="16">
        <f>'[1]03'!J46</f>
        <v>28</v>
      </c>
      <c r="J44" s="16">
        <f>'[1]03'!K46</f>
        <v>0</v>
      </c>
      <c r="K44" s="15">
        <f t="shared" si="4"/>
        <v>158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'[1]03'!B47</f>
        <v>130</v>
      </c>
      <c r="C45" s="16">
        <f>'[1]03'!C47</f>
        <v>0</v>
      </c>
      <c r="D45" s="16">
        <f>'[1]03'!D47</f>
        <v>185</v>
      </c>
      <c r="E45" s="16">
        <f>'[1]03'!E47</f>
        <v>0</v>
      </c>
      <c r="F45" s="15">
        <f t="shared" si="6"/>
        <v>315</v>
      </c>
      <c r="G45" s="15">
        <f>'[1]03'!H47</f>
        <v>130</v>
      </c>
      <c r="H45" s="16">
        <f>'[1]03'!I47</f>
        <v>0</v>
      </c>
      <c r="I45" s="16">
        <f>'[1]03'!J47</f>
        <v>28</v>
      </c>
      <c r="J45" s="16">
        <f>'[1]03'!K47</f>
        <v>0</v>
      </c>
      <c r="K45" s="15">
        <f t="shared" si="4"/>
        <v>158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'[1]03'!B48</f>
        <v>130</v>
      </c>
      <c r="C46" s="16">
        <f>'[1]03'!C48</f>
        <v>0</v>
      </c>
      <c r="D46" s="16">
        <f>'[1]03'!D48</f>
        <v>185</v>
      </c>
      <c r="E46" s="16">
        <f>'[1]03'!E48</f>
        <v>0</v>
      </c>
      <c r="F46" s="15">
        <f t="shared" si="6"/>
        <v>315</v>
      </c>
      <c r="G46" s="15">
        <f>'[1]03'!H48</f>
        <v>130</v>
      </c>
      <c r="H46" s="16">
        <f>'[1]03'!I48</f>
        <v>0</v>
      </c>
      <c r="I46" s="16">
        <f>'[1]03'!J48</f>
        <v>22</v>
      </c>
      <c r="J46" s="16">
        <f>'[1]03'!K48</f>
        <v>0</v>
      </c>
      <c r="K46" s="15">
        <f t="shared" si="4"/>
        <v>152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'[1]03'!B49</f>
        <v>130</v>
      </c>
      <c r="C47" s="16">
        <f>'[1]03'!C49</f>
        <v>0</v>
      </c>
      <c r="D47" s="16">
        <f>'[1]03'!D49</f>
        <v>185</v>
      </c>
      <c r="E47" s="16">
        <f>'[1]03'!E49</f>
        <v>0</v>
      </c>
      <c r="F47" s="15">
        <f t="shared" si="6"/>
        <v>315</v>
      </c>
      <c r="G47" s="15">
        <f>'[1]03'!H49</f>
        <v>130</v>
      </c>
      <c r="H47" s="16">
        <f>'[1]03'!I49</f>
        <v>0</v>
      </c>
      <c r="I47" s="16">
        <f>'[1]03'!J49</f>
        <v>24</v>
      </c>
      <c r="J47" s="16">
        <f>'[1]03'!K49</f>
        <v>0</v>
      </c>
      <c r="K47" s="15">
        <f t="shared" si="4"/>
        <v>154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'[1]03'!B50</f>
        <v>130</v>
      </c>
      <c r="C48" s="16">
        <f>'[1]03'!C50</f>
        <v>0</v>
      </c>
      <c r="D48" s="16">
        <f>'[1]03'!D50</f>
        <v>185</v>
      </c>
      <c r="E48" s="16">
        <f>'[1]03'!E50</f>
        <v>0</v>
      </c>
      <c r="F48" s="15">
        <f t="shared" si="6"/>
        <v>315</v>
      </c>
      <c r="G48" s="15">
        <f>'[1]03'!H50</f>
        <v>130</v>
      </c>
      <c r="H48" s="16">
        <f>'[1]03'!I50</f>
        <v>0</v>
      </c>
      <c r="I48" s="16">
        <f>'[1]03'!J50</f>
        <v>24</v>
      </c>
      <c r="J48" s="16">
        <f>'[1]03'!K50</f>
        <v>0</v>
      </c>
      <c r="K48" s="15">
        <f t="shared" si="4"/>
        <v>154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'[1]03'!B51</f>
        <v>130</v>
      </c>
      <c r="C49" s="16">
        <f>'[1]03'!C51</f>
        <v>0</v>
      </c>
      <c r="D49" s="16">
        <f>'[1]03'!D51</f>
        <v>185</v>
      </c>
      <c r="E49" s="16">
        <f>'[1]03'!E51</f>
        <v>0</v>
      </c>
      <c r="F49" s="15">
        <f t="shared" si="6"/>
        <v>315</v>
      </c>
      <c r="G49" s="15">
        <f>'[1]03'!H51</f>
        <v>130</v>
      </c>
      <c r="H49" s="16">
        <f>'[1]03'!I51</f>
        <v>0</v>
      </c>
      <c r="I49" s="16">
        <f>'[1]03'!J51</f>
        <v>24</v>
      </c>
      <c r="J49" s="16">
        <f>'[1]03'!K51</f>
        <v>0</v>
      </c>
      <c r="K49" s="15">
        <f t="shared" si="4"/>
        <v>154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24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'[1]03'!B52</f>
        <v>130</v>
      </c>
      <c r="C50" s="16">
        <f>'[1]03'!C52</f>
        <v>0</v>
      </c>
      <c r="D50" s="16">
        <f>'[1]03'!D52</f>
        <v>185</v>
      </c>
      <c r="E50" s="16">
        <f>'[1]03'!E52</f>
        <v>0</v>
      </c>
      <c r="F50" s="15">
        <f t="shared" si="6"/>
        <v>315</v>
      </c>
      <c r="G50" s="15">
        <f>'[1]03'!H52</f>
        <v>130</v>
      </c>
      <c r="H50" s="16">
        <f>'[1]03'!I52</f>
        <v>0</v>
      </c>
      <c r="I50" s="16">
        <f>'[1]03'!J52</f>
        <v>24</v>
      </c>
      <c r="J50" s="16">
        <f>'[1]03'!K52</f>
        <v>0</v>
      </c>
      <c r="K50" s="15">
        <f t="shared" si="4"/>
        <v>154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24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'[1]03'!B53</f>
        <v>130</v>
      </c>
      <c r="C51" s="16">
        <f>'[1]03'!C53</f>
        <v>0</v>
      </c>
      <c r="D51" s="16">
        <f>'[1]03'!D53</f>
        <v>185</v>
      </c>
      <c r="E51" s="16">
        <f>'[1]03'!E53</f>
        <v>0</v>
      </c>
      <c r="F51" s="15">
        <f t="shared" si="6"/>
        <v>315</v>
      </c>
      <c r="G51" s="15">
        <f>'[1]03'!H53</f>
        <v>130</v>
      </c>
      <c r="H51" s="16">
        <f>'[1]03'!I53</f>
        <v>0</v>
      </c>
      <c r="I51" s="16">
        <f>'[1]03'!J53</f>
        <v>20</v>
      </c>
      <c r="J51" s="16">
        <f>'[1]03'!K53</f>
        <v>0</v>
      </c>
      <c r="K51" s="15">
        <f t="shared" si="4"/>
        <v>150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20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'[1]03'!B54</f>
        <v>130</v>
      </c>
      <c r="C52" s="16">
        <f>'[1]03'!C54</f>
        <v>0</v>
      </c>
      <c r="D52" s="16">
        <f>'[1]03'!D54</f>
        <v>185</v>
      </c>
      <c r="E52" s="16">
        <f>'[1]03'!E54</f>
        <v>0</v>
      </c>
      <c r="F52" s="15">
        <f t="shared" si="6"/>
        <v>315</v>
      </c>
      <c r="G52" s="15">
        <f>'[1]03'!H54</f>
        <v>130</v>
      </c>
      <c r="H52" s="16">
        <f>'[1]03'!I54</f>
        <v>0</v>
      </c>
      <c r="I52" s="16">
        <f>'[1]03'!J54</f>
        <v>22</v>
      </c>
      <c r="J52" s="16">
        <f>'[1]03'!K54</f>
        <v>0</v>
      </c>
      <c r="K52" s="15">
        <f t="shared" si="4"/>
        <v>152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22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'[1]03'!B55</f>
        <v>130</v>
      </c>
      <c r="C53" s="16">
        <f>'[1]03'!C55</f>
        <v>0</v>
      </c>
      <c r="D53" s="16">
        <f>'[1]03'!D55</f>
        <v>185</v>
      </c>
      <c r="E53" s="16">
        <f>'[1]03'!E55</f>
        <v>0</v>
      </c>
      <c r="F53" s="15">
        <f t="shared" si="6"/>
        <v>315</v>
      </c>
      <c r="G53" s="15">
        <f>'[1]03'!H55</f>
        <v>130</v>
      </c>
      <c r="H53" s="16">
        <f>'[1]03'!I55</f>
        <v>0</v>
      </c>
      <c r="I53" s="16">
        <f>'[1]03'!J55</f>
        <v>22</v>
      </c>
      <c r="J53" s="16">
        <f>'[1]03'!K55</f>
        <v>0</v>
      </c>
      <c r="K53" s="15">
        <f t="shared" si="4"/>
        <v>152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22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'[1]03'!B56</f>
        <v>130</v>
      </c>
      <c r="C54" s="16">
        <f>'[1]03'!C56</f>
        <v>0</v>
      </c>
      <c r="D54" s="16">
        <f>'[1]03'!D56</f>
        <v>185</v>
      </c>
      <c r="E54" s="16">
        <f>'[1]03'!E56</f>
        <v>0</v>
      </c>
      <c r="F54" s="15">
        <f t="shared" si="6"/>
        <v>315</v>
      </c>
      <c r="G54" s="15">
        <f>'[1]03'!H56</f>
        <v>130</v>
      </c>
      <c r="H54" s="16">
        <f>'[1]03'!I56</f>
        <v>0</v>
      </c>
      <c r="I54" s="16">
        <f>'[1]03'!J56</f>
        <v>22</v>
      </c>
      <c r="J54" s="16">
        <f>'[1]03'!K56</f>
        <v>0</v>
      </c>
      <c r="K54" s="15">
        <f t="shared" si="4"/>
        <v>152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22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'[1]03'!B57</f>
        <v>130</v>
      </c>
      <c r="C55" s="16">
        <f>'[1]03'!C57</f>
        <v>0</v>
      </c>
      <c r="D55" s="16">
        <f>'[1]03'!D57</f>
        <v>185</v>
      </c>
      <c r="E55" s="16">
        <f>'[1]03'!E57</f>
        <v>0</v>
      </c>
      <c r="F55" s="15">
        <f t="shared" si="6"/>
        <v>315</v>
      </c>
      <c r="G55" s="15">
        <f>'[1]03'!H57</f>
        <v>130</v>
      </c>
      <c r="H55" s="16">
        <f>'[1]03'!I57</f>
        <v>0</v>
      </c>
      <c r="I55" s="16">
        <f>'[1]03'!J57</f>
        <v>22</v>
      </c>
      <c r="J55" s="16">
        <f>'[1]03'!K57</f>
        <v>0</v>
      </c>
      <c r="K55" s="15">
        <f t="shared" si="4"/>
        <v>152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22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'[1]03'!B58</f>
        <v>130</v>
      </c>
      <c r="C56" s="16">
        <f>'[1]03'!C58</f>
        <v>0</v>
      </c>
      <c r="D56" s="16">
        <f>'[1]03'!D58</f>
        <v>185</v>
      </c>
      <c r="E56" s="16">
        <f>'[1]03'!E58</f>
        <v>0</v>
      </c>
      <c r="F56" s="15">
        <f t="shared" si="6"/>
        <v>315</v>
      </c>
      <c r="G56" s="15">
        <f>'[1]03'!H58</f>
        <v>130</v>
      </c>
      <c r="H56" s="16">
        <f>'[1]03'!I58</f>
        <v>0</v>
      </c>
      <c r="I56" s="16">
        <f>'[1]03'!J58</f>
        <v>22</v>
      </c>
      <c r="J56" s="16">
        <f>'[1]03'!K58</f>
        <v>0</v>
      </c>
      <c r="K56" s="15">
        <f t="shared" si="4"/>
        <v>152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22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'[1]03'!B59</f>
        <v>130</v>
      </c>
      <c r="C57" s="16">
        <f>'[1]03'!C59</f>
        <v>0</v>
      </c>
      <c r="D57" s="16">
        <f>'[1]03'!D59</f>
        <v>185</v>
      </c>
      <c r="E57" s="16">
        <f>'[1]03'!E59</f>
        <v>0</v>
      </c>
      <c r="F57" s="15">
        <f t="shared" si="6"/>
        <v>315</v>
      </c>
      <c r="G57" s="15">
        <f>'[1]03'!H59</f>
        <v>130</v>
      </c>
      <c r="H57" s="16">
        <f>'[1]03'!I59</f>
        <v>0</v>
      </c>
      <c r="I57" s="16">
        <f>'[1]03'!J59</f>
        <v>18</v>
      </c>
      <c r="J57" s="16">
        <f>'[1]03'!K59</f>
        <v>0</v>
      </c>
      <c r="K57" s="15">
        <f t="shared" si="4"/>
        <v>148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'[1]03'!B60</f>
        <v>130</v>
      </c>
      <c r="C58" s="16">
        <f>'[1]03'!C60</f>
        <v>0</v>
      </c>
      <c r="D58" s="16">
        <f>'[1]03'!D60</f>
        <v>185</v>
      </c>
      <c r="E58" s="16">
        <f>'[1]03'!E60</f>
        <v>0</v>
      </c>
      <c r="F58" s="15">
        <f t="shared" si="6"/>
        <v>315</v>
      </c>
      <c r="G58" s="15">
        <f>'[1]03'!H60</f>
        <v>130</v>
      </c>
      <c r="H58" s="16">
        <f>'[1]03'!I60</f>
        <v>0</v>
      </c>
      <c r="I58" s="16">
        <f>'[1]03'!J60</f>
        <v>22</v>
      </c>
      <c r="J58" s="16">
        <f>'[1]03'!K60</f>
        <v>0</v>
      </c>
      <c r="K58" s="15">
        <f t="shared" si="4"/>
        <v>152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22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'[1]03'!B61</f>
        <v>130</v>
      </c>
      <c r="C59" s="16">
        <f>'[1]03'!C61</f>
        <v>0</v>
      </c>
      <c r="D59" s="16">
        <f>'[1]03'!D61</f>
        <v>185</v>
      </c>
      <c r="E59" s="16">
        <f>'[1]03'!E61</f>
        <v>0</v>
      </c>
      <c r="F59" s="15">
        <f t="shared" si="6"/>
        <v>315</v>
      </c>
      <c r="G59" s="15">
        <f>'[1]03'!H61</f>
        <v>130</v>
      </c>
      <c r="H59" s="16">
        <f>'[1]03'!I61</f>
        <v>0</v>
      </c>
      <c r="I59" s="16">
        <f>'[1]03'!J61</f>
        <v>20</v>
      </c>
      <c r="J59" s="16">
        <f>'[1]03'!K61</f>
        <v>0</v>
      </c>
      <c r="K59" s="15">
        <f t="shared" si="4"/>
        <v>150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20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'[1]03'!B62</f>
        <v>130</v>
      </c>
      <c r="C60" s="16">
        <f>'[1]03'!C62</f>
        <v>0</v>
      </c>
      <c r="D60" s="16">
        <f>'[1]03'!D62</f>
        <v>185</v>
      </c>
      <c r="E60" s="16">
        <f>'[1]03'!E62</f>
        <v>0</v>
      </c>
      <c r="F60" s="15">
        <f t="shared" si="6"/>
        <v>315</v>
      </c>
      <c r="G60" s="15">
        <f>'[1]03'!H62</f>
        <v>130</v>
      </c>
      <c r="H60" s="16">
        <f>'[1]03'!I62</f>
        <v>0</v>
      </c>
      <c r="I60" s="16">
        <f>'[1]03'!J62</f>
        <v>20</v>
      </c>
      <c r="J60" s="16">
        <f>'[1]03'!K62</f>
        <v>0</v>
      </c>
      <c r="K60" s="15">
        <f t="shared" si="4"/>
        <v>150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20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'[1]03'!B63</f>
        <v>130</v>
      </c>
      <c r="C61" s="16">
        <f>'[1]03'!C63</f>
        <v>0</v>
      </c>
      <c r="D61" s="16">
        <f>'[1]03'!D63</f>
        <v>185</v>
      </c>
      <c r="E61" s="16">
        <f>'[1]03'!E63</f>
        <v>0</v>
      </c>
      <c r="F61" s="15">
        <f t="shared" si="6"/>
        <v>315</v>
      </c>
      <c r="G61" s="15">
        <f>'[1]03'!H63</f>
        <v>130</v>
      </c>
      <c r="H61" s="16">
        <f>'[1]03'!I63</f>
        <v>0</v>
      </c>
      <c r="I61" s="16">
        <f>'[1]03'!J63</f>
        <v>20</v>
      </c>
      <c r="J61" s="16">
        <f>'[1]03'!K63</f>
        <v>0</v>
      </c>
      <c r="K61" s="15">
        <f t="shared" si="4"/>
        <v>150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20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'[1]03'!B64</f>
        <v>130</v>
      </c>
      <c r="C62" s="16">
        <f>'[1]03'!C64</f>
        <v>0</v>
      </c>
      <c r="D62" s="16">
        <f>'[1]03'!D64</f>
        <v>185</v>
      </c>
      <c r="E62" s="16">
        <f>'[1]03'!E64</f>
        <v>0</v>
      </c>
      <c r="F62" s="15">
        <f t="shared" si="6"/>
        <v>315</v>
      </c>
      <c r="G62" s="15">
        <f>'[1]03'!H64</f>
        <v>130</v>
      </c>
      <c r="H62" s="16">
        <f>'[1]03'!I64</f>
        <v>0</v>
      </c>
      <c r="I62" s="16">
        <f>'[1]03'!J64</f>
        <v>20</v>
      </c>
      <c r="J62" s="16">
        <f>'[1]03'!K64</f>
        <v>0</v>
      </c>
      <c r="K62" s="15">
        <f t="shared" si="4"/>
        <v>150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20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'[1]03'!B65</f>
        <v>130</v>
      </c>
      <c r="C63" s="16">
        <f>'[1]03'!C65</f>
        <v>0</v>
      </c>
      <c r="D63" s="16">
        <f>'[1]03'!D65</f>
        <v>185</v>
      </c>
      <c r="E63" s="16">
        <f>'[1]03'!E65</f>
        <v>0</v>
      </c>
      <c r="F63" s="15">
        <f t="shared" si="6"/>
        <v>315</v>
      </c>
      <c r="G63" s="15">
        <f>'[1]03'!H65</f>
        <v>130</v>
      </c>
      <c r="H63" s="16">
        <f>'[1]03'!I65</f>
        <v>0</v>
      </c>
      <c r="I63" s="16">
        <f>'[1]03'!J65</f>
        <v>15</v>
      </c>
      <c r="J63" s="16">
        <f>'[1]03'!K65</f>
        <v>0</v>
      </c>
      <c r="K63" s="15">
        <f t="shared" si="4"/>
        <v>145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'[1]03'!B66</f>
        <v>130</v>
      </c>
      <c r="C64" s="16">
        <f>'[1]03'!C66</f>
        <v>0</v>
      </c>
      <c r="D64" s="16">
        <f>'[1]03'!D66</f>
        <v>185</v>
      </c>
      <c r="E64" s="16">
        <f>'[1]03'!E66</f>
        <v>0</v>
      </c>
      <c r="F64" s="15">
        <f t="shared" si="6"/>
        <v>315</v>
      </c>
      <c r="G64" s="15">
        <f>'[1]03'!H66</f>
        <v>130</v>
      </c>
      <c r="H64" s="16">
        <f>'[1]03'!I66</f>
        <v>0</v>
      </c>
      <c r="I64" s="16">
        <f>'[1]03'!J66</f>
        <v>18</v>
      </c>
      <c r="J64" s="16">
        <f>'[1]03'!K66</f>
        <v>0</v>
      </c>
      <c r="K64" s="15">
        <f t="shared" si="4"/>
        <v>148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'[1]03'!B67</f>
        <v>130</v>
      </c>
      <c r="C65" s="16">
        <f>'[1]03'!C67</f>
        <v>0</v>
      </c>
      <c r="D65" s="16">
        <f>'[1]03'!D67</f>
        <v>185</v>
      </c>
      <c r="E65" s="16">
        <f>'[1]03'!E67</f>
        <v>0</v>
      </c>
      <c r="F65" s="15">
        <f t="shared" si="6"/>
        <v>315</v>
      </c>
      <c r="G65" s="15">
        <f>'[1]03'!H67</f>
        <v>130</v>
      </c>
      <c r="H65" s="16">
        <f>'[1]03'!I67</f>
        <v>0</v>
      </c>
      <c r="I65" s="16">
        <f>'[1]03'!J67</f>
        <v>18</v>
      </c>
      <c r="J65" s="16">
        <f>'[1]03'!K67</f>
        <v>0</v>
      </c>
      <c r="K65" s="15">
        <f t="shared" si="4"/>
        <v>148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'[1]03'!B68</f>
        <v>130</v>
      </c>
      <c r="C66" s="16">
        <f>'[1]03'!C68</f>
        <v>0</v>
      </c>
      <c r="D66" s="16">
        <f>'[1]03'!D68</f>
        <v>185</v>
      </c>
      <c r="E66" s="16">
        <f>'[1]03'!E68</f>
        <v>0</v>
      </c>
      <c r="F66" s="15">
        <f t="shared" si="6"/>
        <v>315</v>
      </c>
      <c r="G66" s="15">
        <f>'[1]03'!H68</f>
        <v>130</v>
      </c>
      <c r="H66" s="16">
        <f>'[1]03'!I68</f>
        <v>0</v>
      </c>
      <c r="I66" s="16">
        <f>'[1]03'!J68</f>
        <v>18</v>
      </c>
      <c r="J66" s="16">
        <f>'[1]03'!K68</f>
        <v>0</v>
      </c>
      <c r="K66" s="15">
        <f t="shared" si="4"/>
        <v>148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'[1]03'!B69</f>
        <v>130</v>
      </c>
      <c r="C67" s="16">
        <f>'[1]03'!C69</f>
        <v>0</v>
      </c>
      <c r="D67" s="16">
        <f>'[1]03'!D69</f>
        <v>185</v>
      </c>
      <c r="E67" s="16">
        <f>'[1]03'!E69</f>
        <v>0</v>
      </c>
      <c r="F67" s="15">
        <f t="shared" si="6"/>
        <v>315</v>
      </c>
      <c r="G67" s="15">
        <f>'[1]03'!H69</f>
        <v>130</v>
      </c>
      <c r="H67" s="16">
        <f>'[1]03'!I69</f>
        <v>0</v>
      </c>
      <c r="I67" s="16">
        <f>'[1]03'!J69</f>
        <v>18</v>
      </c>
      <c r="J67" s="16">
        <f>'[1]03'!K69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'[1]03'!B70</f>
        <v>130</v>
      </c>
      <c r="C68" s="16">
        <f>'[1]03'!C70</f>
        <v>0</v>
      </c>
      <c r="D68" s="16">
        <f>'[1]03'!D70</f>
        <v>185</v>
      </c>
      <c r="E68" s="16">
        <f>'[1]03'!E70</f>
        <v>0</v>
      </c>
      <c r="F68" s="15">
        <f t="shared" si="6"/>
        <v>315</v>
      </c>
      <c r="G68" s="15">
        <f>'[1]03'!H70</f>
        <v>130</v>
      </c>
      <c r="H68" s="16">
        <f>'[1]03'!I70</f>
        <v>0</v>
      </c>
      <c r="I68" s="16">
        <f>'[1]03'!J70</f>
        <v>18</v>
      </c>
      <c r="J68" s="16">
        <f>'[1]03'!K70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'[1]03'!B71</f>
        <v>130</v>
      </c>
      <c r="C69" s="16">
        <f>'[1]03'!C71</f>
        <v>0</v>
      </c>
      <c r="D69" s="16">
        <f>'[1]03'!D71</f>
        <v>185</v>
      </c>
      <c r="E69" s="16">
        <f>'[1]03'!E71</f>
        <v>0</v>
      </c>
      <c r="F69" s="15">
        <f t="shared" ref="F69:F98" si="17">SUM(B69:E69)</f>
        <v>315</v>
      </c>
      <c r="G69" s="15">
        <f>'[1]03'!H71</f>
        <v>130</v>
      </c>
      <c r="H69" s="16">
        <f>'[1]03'!I71</f>
        <v>0</v>
      </c>
      <c r="I69" s="16">
        <f>'[1]03'!J71</f>
        <v>16</v>
      </c>
      <c r="J69" s="16">
        <f>'[1]03'!K71</f>
        <v>0</v>
      </c>
      <c r="K69" s="15">
        <f t="shared" si="15"/>
        <v>146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16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'[1]03'!B72</f>
        <v>130</v>
      </c>
      <c r="C70" s="16">
        <f>'[1]03'!C72</f>
        <v>0</v>
      </c>
      <c r="D70" s="16">
        <f>'[1]03'!D72</f>
        <v>185</v>
      </c>
      <c r="E70" s="16">
        <f>'[1]03'!E72</f>
        <v>0</v>
      </c>
      <c r="F70" s="15">
        <f t="shared" si="17"/>
        <v>315</v>
      </c>
      <c r="G70" s="15">
        <f>'[1]03'!H72</f>
        <v>130</v>
      </c>
      <c r="H70" s="16">
        <f>'[1]03'!I72</f>
        <v>0</v>
      </c>
      <c r="I70" s="16">
        <f>'[1]03'!J72</f>
        <v>18</v>
      </c>
      <c r="J70" s="16">
        <f>'[1]03'!K72</f>
        <v>0</v>
      </c>
      <c r="K70" s="15">
        <f t="shared" si="15"/>
        <v>148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'[1]03'!B73</f>
        <v>130</v>
      </c>
      <c r="C71" s="16">
        <f>'[1]03'!C73</f>
        <v>0</v>
      </c>
      <c r="D71" s="16">
        <f>'[1]03'!D73</f>
        <v>185</v>
      </c>
      <c r="E71" s="16">
        <f>'[1]03'!E73</f>
        <v>0</v>
      </c>
      <c r="F71" s="15">
        <f t="shared" si="17"/>
        <v>315</v>
      </c>
      <c r="G71" s="15">
        <f>'[1]03'!H73</f>
        <v>130</v>
      </c>
      <c r="H71" s="16">
        <f>'[1]03'!I73</f>
        <v>0</v>
      </c>
      <c r="I71" s="16">
        <f>'[1]03'!J73</f>
        <v>18</v>
      </c>
      <c r="J71" s="16">
        <f>'[1]03'!K73</f>
        <v>0</v>
      </c>
      <c r="K71" s="15">
        <f t="shared" si="15"/>
        <v>148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'[1]03'!B74</f>
        <v>130</v>
      </c>
      <c r="C72" s="16">
        <f>'[1]03'!C74</f>
        <v>0</v>
      </c>
      <c r="D72" s="16">
        <f>'[1]03'!D74</f>
        <v>185</v>
      </c>
      <c r="E72" s="16">
        <f>'[1]03'!E74</f>
        <v>0</v>
      </c>
      <c r="F72" s="15">
        <f t="shared" si="17"/>
        <v>315</v>
      </c>
      <c r="G72" s="15">
        <f>'[1]03'!H74</f>
        <v>130</v>
      </c>
      <c r="H72" s="16">
        <f>'[1]03'!I74</f>
        <v>0</v>
      </c>
      <c r="I72" s="16">
        <f>'[1]03'!J74</f>
        <v>18</v>
      </c>
      <c r="J72" s="16">
        <f>'[1]03'!K74</f>
        <v>0</v>
      </c>
      <c r="K72" s="15">
        <f t="shared" si="15"/>
        <v>148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'[1]03'!B75</f>
        <v>130</v>
      </c>
      <c r="C73" s="16">
        <f>'[1]03'!C75</f>
        <v>0</v>
      </c>
      <c r="D73" s="16">
        <f>'[1]03'!D75</f>
        <v>185</v>
      </c>
      <c r="E73" s="16">
        <f>'[1]03'!E75</f>
        <v>0</v>
      </c>
      <c r="F73" s="15">
        <f t="shared" si="17"/>
        <v>315</v>
      </c>
      <c r="G73" s="15">
        <f>'[1]03'!H75</f>
        <v>130</v>
      </c>
      <c r="H73" s="16">
        <f>'[1]03'!I75</f>
        <v>0</v>
      </c>
      <c r="I73" s="16">
        <f>'[1]03'!J75</f>
        <v>18</v>
      </c>
      <c r="J73" s="16">
        <f>'[1]03'!K75</f>
        <v>0</v>
      </c>
      <c r="K73" s="15">
        <f t="shared" si="15"/>
        <v>148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'[1]03'!B76</f>
        <v>130</v>
      </c>
      <c r="C74" s="16">
        <f>'[1]03'!C76</f>
        <v>0</v>
      </c>
      <c r="D74" s="16">
        <f>'[1]03'!D76</f>
        <v>185</v>
      </c>
      <c r="E74" s="16">
        <f>'[1]03'!E76</f>
        <v>0</v>
      </c>
      <c r="F74" s="15">
        <f t="shared" si="17"/>
        <v>315</v>
      </c>
      <c r="G74" s="15">
        <f>'[1]03'!H76</f>
        <v>130</v>
      </c>
      <c r="H74" s="16">
        <f>'[1]03'!I76</f>
        <v>0</v>
      </c>
      <c r="I74" s="16">
        <f>'[1]03'!J76</f>
        <v>18</v>
      </c>
      <c r="J74" s="16">
        <f>'[1]03'!K76</f>
        <v>0</v>
      </c>
      <c r="K74" s="15">
        <f t="shared" si="15"/>
        <v>148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'[1]03'!B77</f>
        <v>130</v>
      </c>
      <c r="C75" s="16">
        <f>'[1]03'!C77</f>
        <v>0</v>
      </c>
      <c r="D75" s="16">
        <f>'[1]03'!D77</f>
        <v>185</v>
      </c>
      <c r="E75" s="16">
        <f>'[1]03'!E77</f>
        <v>0</v>
      </c>
      <c r="F75" s="15">
        <f t="shared" si="17"/>
        <v>315</v>
      </c>
      <c r="G75" s="15">
        <f>'[1]03'!H77</f>
        <v>130</v>
      </c>
      <c r="H75" s="16">
        <f>'[1]03'!I77</f>
        <v>0</v>
      </c>
      <c r="I75" s="16">
        <f>'[1]03'!J77</f>
        <v>16</v>
      </c>
      <c r="J75" s="16">
        <f>'[1]03'!K77</f>
        <v>0</v>
      </c>
      <c r="K75" s="15">
        <f t="shared" si="15"/>
        <v>146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'[1]03'!B78</f>
        <v>130</v>
      </c>
      <c r="C76" s="16">
        <f>'[1]03'!C78</f>
        <v>0</v>
      </c>
      <c r="D76" s="16">
        <f>'[1]03'!D78</f>
        <v>185</v>
      </c>
      <c r="E76" s="16">
        <f>'[1]03'!E78</f>
        <v>0</v>
      </c>
      <c r="F76" s="15">
        <f t="shared" si="17"/>
        <v>315</v>
      </c>
      <c r="G76" s="15">
        <f>'[1]03'!H78</f>
        <v>130</v>
      </c>
      <c r="H76" s="16">
        <f>'[1]03'!I78</f>
        <v>0</v>
      </c>
      <c r="I76" s="16">
        <f>'[1]03'!J78</f>
        <v>22</v>
      </c>
      <c r="J76" s="16">
        <f>'[1]03'!K78</f>
        <v>0</v>
      </c>
      <c r="K76" s="15">
        <f t="shared" si="15"/>
        <v>152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22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'[1]03'!B79</f>
        <v>130</v>
      </c>
      <c r="C77" s="16">
        <f>'[1]03'!C79</f>
        <v>0</v>
      </c>
      <c r="D77" s="16">
        <f>'[1]03'!D79</f>
        <v>185</v>
      </c>
      <c r="E77" s="16">
        <f>'[1]03'!E79</f>
        <v>0</v>
      </c>
      <c r="F77" s="15">
        <f t="shared" si="17"/>
        <v>315</v>
      </c>
      <c r="G77" s="15">
        <f>'[1]03'!H79</f>
        <v>130</v>
      </c>
      <c r="H77" s="16">
        <f>'[1]03'!I79</f>
        <v>0</v>
      </c>
      <c r="I77" s="16">
        <f>'[1]03'!J79</f>
        <v>20</v>
      </c>
      <c r="J77" s="16">
        <f>'[1]03'!K79</f>
        <v>0</v>
      </c>
      <c r="K77" s="15">
        <f t="shared" si="15"/>
        <v>150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20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'[1]03'!B80</f>
        <v>130</v>
      </c>
      <c r="C78" s="16">
        <f>'[1]03'!C80</f>
        <v>0</v>
      </c>
      <c r="D78" s="16">
        <f>'[1]03'!D80</f>
        <v>185</v>
      </c>
      <c r="E78" s="16">
        <f>'[1]03'!E80</f>
        <v>0</v>
      </c>
      <c r="F78" s="15">
        <f t="shared" si="17"/>
        <v>315</v>
      </c>
      <c r="G78" s="15">
        <f>'[1]03'!H80</f>
        <v>130</v>
      </c>
      <c r="H78" s="16">
        <f>'[1]03'!I80</f>
        <v>0</v>
      </c>
      <c r="I78" s="16">
        <f>'[1]03'!J80</f>
        <v>20</v>
      </c>
      <c r="J78" s="16">
        <f>'[1]03'!K80</f>
        <v>0</v>
      </c>
      <c r="K78" s="15">
        <f t="shared" si="15"/>
        <v>150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20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'[1]03'!B81</f>
        <v>130</v>
      </c>
      <c r="C79" s="16">
        <f>'[1]03'!C81</f>
        <v>0</v>
      </c>
      <c r="D79" s="16">
        <f>'[1]03'!D81</f>
        <v>185</v>
      </c>
      <c r="E79" s="16">
        <f>'[1]03'!E81</f>
        <v>0</v>
      </c>
      <c r="F79" s="15">
        <f t="shared" si="17"/>
        <v>315</v>
      </c>
      <c r="G79" s="15">
        <f>'[1]03'!H81</f>
        <v>130</v>
      </c>
      <c r="H79" s="16">
        <f>'[1]03'!I81</f>
        <v>0</v>
      </c>
      <c r="I79" s="16">
        <f>'[1]03'!J81</f>
        <v>22</v>
      </c>
      <c r="J79" s="16">
        <f>'[1]03'!K81</f>
        <v>0</v>
      </c>
      <c r="K79" s="15">
        <f t="shared" si="15"/>
        <v>152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22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'[1]03'!B82</f>
        <v>130</v>
      </c>
      <c r="C80" s="16">
        <f>'[1]03'!C82</f>
        <v>0</v>
      </c>
      <c r="D80" s="16">
        <f>'[1]03'!D82</f>
        <v>185</v>
      </c>
      <c r="E80" s="16">
        <f>'[1]03'!E82</f>
        <v>0</v>
      </c>
      <c r="F80" s="15">
        <f t="shared" si="17"/>
        <v>315</v>
      </c>
      <c r="G80" s="15">
        <f>'[1]03'!H82</f>
        <v>130</v>
      </c>
      <c r="H80" s="16">
        <f>'[1]03'!I82</f>
        <v>0</v>
      </c>
      <c r="I80" s="16">
        <f>'[1]03'!J82</f>
        <v>22</v>
      </c>
      <c r="J80" s="16">
        <f>'[1]03'!K82</f>
        <v>0</v>
      </c>
      <c r="K80" s="15">
        <f t="shared" si="15"/>
        <v>152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22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'[1]03'!B83</f>
        <v>130</v>
      </c>
      <c r="C81" s="16">
        <f>'[1]03'!C83</f>
        <v>0</v>
      </c>
      <c r="D81" s="16">
        <f>'[1]03'!D83</f>
        <v>185</v>
      </c>
      <c r="E81" s="16">
        <f>'[1]03'!E83</f>
        <v>0</v>
      </c>
      <c r="F81" s="15">
        <f t="shared" si="17"/>
        <v>315</v>
      </c>
      <c r="G81" s="15">
        <f>'[1]03'!H83</f>
        <v>130</v>
      </c>
      <c r="H81" s="16">
        <f>'[1]03'!I83</f>
        <v>0</v>
      </c>
      <c r="I81" s="16">
        <f>'[1]03'!J83</f>
        <v>22</v>
      </c>
      <c r="J81" s="16">
        <f>'[1]03'!K83</f>
        <v>0</v>
      </c>
      <c r="K81" s="15">
        <f t="shared" si="15"/>
        <v>152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22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'[1]03'!B84</f>
        <v>130</v>
      </c>
      <c r="C82" s="16">
        <f>'[1]03'!C84</f>
        <v>0</v>
      </c>
      <c r="D82" s="16">
        <f>'[1]03'!D84</f>
        <v>185</v>
      </c>
      <c r="E82" s="16">
        <f>'[1]03'!E84</f>
        <v>0</v>
      </c>
      <c r="F82" s="15">
        <f t="shared" si="17"/>
        <v>315</v>
      </c>
      <c r="G82" s="15">
        <f>'[1]03'!H84</f>
        <v>130</v>
      </c>
      <c r="H82" s="16">
        <f>'[1]03'!I84</f>
        <v>0</v>
      </c>
      <c r="I82" s="16">
        <f>'[1]03'!J84</f>
        <v>19</v>
      </c>
      <c r="J82" s="16">
        <f>'[1]03'!K84</f>
        <v>0</v>
      </c>
      <c r="K82" s="15">
        <f t="shared" si="15"/>
        <v>149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19</v>
      </c>
      <c r="P82" s="16">
        <f t="shared" si="14"/>
        <v>0</v>
      </c>
      <c r="Q82" s="17">
        <f t="shared" si="16"/>
        <v>149</v>
      </c>
    </row>
    <row r="83" spans="1:17">
      <c r="A83" s="8" t="s">
        <v>125</v>
      </c>
      <c r="B83" s="15">
        <f>'[1]03'!B85</f>
        <v>130</v>
      </c>
      <c r="C83" s="16">
        <f>'[1]03'!C85</f>
        <v>0</v>
      </c>
      <c r="D83" s="16">
        <f>'[1]03'!D85</f>
        <v>185</v>
      </c>
      <c r="E83" s="16">
        <f>'[1]03'!E85</f>
        <v>0</v>
      </c>
      <c r="F83" s="15">
        <f t="shared" si="17"/>
        <v>315</v>
      </c>
      <c r="G83" s="15">
        <f>'[1]03'!H85</f>
        <v>130</v>
      </c>
      <c r="H83" s="16">
        <f>'[1]03'!I85</f>
        <v>0</v>
      </c>
      <c r="I83" s="16">
        <f>'[1]03'!J85</f>
        <v>24</v>
      </c>
      <c r="J83" s="16">
        <f>'[1]03'!K85</f>
        <v>0</v>
      </c>
      <c r="K83" s="15">
        <f t="shared" si="15"/>
        <v>154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'[1]03'!B86</f>
        <v>130</v>
      </c>
      <c r="C84" s="16">
        <f>'[1]03'!C86</f>
        <v>0</v>
      </c>
      <c r="D84" s="16">
        <f>'[1]03'!D86</f>
        <v>185</v>
      </c>
      <c r="E84" s="16">
        <f>'[1]03'!E86</f>
        <v>0</v>
      </c>
      <c r="F84" s="15">
        <f t="shared" si="17"/>
        <v>315</v>
      </c>
      <c r="G84" s="15">
        <f>'[1]03'!H86</f>
        <v>130</v>
      </c>
      <c r="H84" s="16">
        <f>'[1]03'!I86</f>
        <v>0</v>
      </c>
      <c r="I84" s="16">
        <f>'[1]03'!J86</f>
        <v>22</v>
      </c>
      <c r="J84" s="16">
        <f>'[1]03'!K86</f>
        <v>0</v>
      </c>
      <c r="K84" s="15">
        <f t="shared" si="15"/>
        <v>152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'[1]03'!B87</f>
        <v>130</v>
      </c>
      <c r="C85" s="16">
        <f>'[1]03'!C87</f>
        <v>0</v>
      </c>
      <c r="D85" s="16">
        <f>'[1]03'!D87</f>
        <v>185</v>
      </c>
      <c r="E85" s="16">
        <f>'[1]03'!E87</f>
        <v>0</v>
      </c>
      <c r="F85" s="15">
        <f t="shared" si="17"/>
        <v>315</v>
      </c>
      <c r="G85" s="15">
        <f>'[1]03'!H87</f>
        <v>130</v>
      </c>
      <c r="H85" s="16">
        <f>'[1]03'!I87</f>
        <v>0</v>
      </c>
      <c r="I85" s="16">
        <f>'[1]03'!J87</f>
        <v>22</v>
      </c>
      <c r="J85" s="16">
        <f>'[1]03'!K87</f>
        <v>0</v>
      </c>
      <c r="K85" s="15">
        <f t="shared" si="15"/>
        <v>152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'[1]03'!B88</f>
        <v>130</v>
      </c>
      <c r="C86" s="16">
        <f>'[1]03'!C88</f>
        <v>0</v>
      </c>
      <c r="D86" s="16">
        <f>'[1]03'!D88</f>
        <v>185</v>
      </c>
      <c r="E86" s="16">
        <f>'[1]03'!E88</f>
        <v>0</v>
      </c>
      <c r="F86" s="15">
        <f t="shared" si="17"/>
        <v>315</v>
      </c>
      <c r="G86" s="15">
        <f>'[1]03'!H88</f>
        <v>130</v>
      </c>
      <c r="H86" s="16">
        <f>'[1]03'!I88</f>
        <v>0</v>
      </c>
      <c r="I86" s="16">
        <f>'[1]03'!J88</f>
        <v>22</v>
      </c>
      <c r="J86" s="16">
        <f>'[1]03'!K88</f>
        <v>0</v>
      </c>
      <c r="K86" s="15">
        <f t="shared" si="15"/>
        <v>152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'[1]03'!B89</f>
        <v>130</v>
      </c>
      <c r="C87" s="16">
        <f>'[1]03'!C89</f>
        <v>0</v>
      </c>
      <c r="D87" s="16">
        <f>'[1]03'!D89</f>
        <v>185</v>
      </c>
      <c r="E87" s="16">
        <f>'[1]03'!E89</f>
        <v>0</v>
      </c>
      <c r="F87" s="15">
        <f t="shared" si="17"/>
        <v>315</v>
      </c>
      <c r="G87" s="15">
        <f>'[1]03'!H89</f>
        <v>130</v>
      </c>
      <c r="H87" s="16">
        <f>'[1]03'!I89</f>
        <v>0</v>
      </c>
      <c r="I87" s="16">
        <f>'[1]03'!J89</f>
        <v>24</v>
      </c>
      <c r="J87" s="16">
        <f>'[1]03'!K89</f>
        <v>0</v>
      </c>
      <c r="K87" s="15">
        <f t="shared" si="15"/>
        <v>154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'[1]03'!B90</f>
        <v>130</v>
      </c>
      <c r="C88" s="16">
        <f>'[1]03'!C90</f>
        <v>0</v>
      </c>
      <c r="D88" s="16">
        <f>'[1]03'!D90</f>
        <v>185</v>
      </c>
      <c r="E88" s="16">
        <f>'[1]03'!E90</f>
        <v>0</v>
      </c>
      <c r="F88" s="15">
        <f t="shared" si="17"/>
        <v>315</v>
      </c>
      <c r="G88" s="15">
        <f>'[1]03'!H90</f>
        <v>130</v>
      </c>
      <c r="H88" s="16">
        <f>'[1]03'!I90</f>
        <v>0</v>
      </c>
      <c r="I88" s="16">
        <f>'[1]03'!J90</f>
        <v>24</v>
      </c>
      <c r="J88" s="16">
        <f>'[1]03'!K90</f>
        <v>0</v>
      </c>
      <c r="K88" s="15">
        <f t="shared" si="15"/>
        <v>154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'[1]03'!B91</f>
        <v>130</v>
      </c>
      <c r="C89" s="16">
        <f>'[1]03'!C91</f>
        <v>0</v>
      </c>
      <c r="D89" s="16">
        <f>'[1]03'!D91</f>
        <v>185</v>
      </c>
      <c r="E89" s="16">
        <f>'[1]03'!E91</f>
        <v>0</v>
      </c>
      <c r="F89" s="15">
        <f t="shared" si="17"/>
        <v>315</v>
      </c>
      <c r="G89" s="15">
        <f>'[1]03'!H91</f>
        <v>130</v>
      </c>
      <c r="H89" s="16">
        <f>'[1]03'!I91</f>
        <v>0</v>
      </c>
      <c r="I89" s="16">
        <f>'[1]03'!J91</f>
        <v>24</v>
      </c>
      <c r="J89" s="16">
        <f>'[1]03'!K91</f>
        <v>0</v>
      </c>
      <c r="K89" s="15">
        <f t="shared" si="15"/>
        <v>154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'[1]03'!B92</f>
        <v>130</v>
      </c>
      <c r="C90" s="16">
        <f>'[1]03'!C92</f>
        <v>0</v>
      </c>
      <c r="D90" s="16">
        <f>'[1]03'!D92</f>
        <v>185</v>
      </c>
      <c r="E90" s="16">
        <f>'[1]03'!E92</f>
        <v>0</v>
      </c>
      <c r="F90" s="15">
        <f t="shared" si="17"/>
        <v>315</v>
      </c>
      <c r="G90" s="15">
        <f>'[1]03'!H92</f>
        <v>130</v>
      </c>
      <c r="H90" s="16">
        <f>'[1]03'!I92</f>
        <v>0</v>
      </c>
      <c r="I90" s="16">
        <f>'[1]03'!J92</f>
        <v>27</v>
      </c>
      <c r="J90" s="16">
        <f>'[1]03'!K92</f>
        <v>0</v>
      </c>
      <c r="K90" s="15">
        <f t="shared" si="15"/>
        <v>157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27</v>
      </c>
      <c r="P90" s="16">
        <f t="shared" si="14"/>
        <v>0</v>
      </c>
      <c r="Q90" s="17">
        <f t="shared" si="16"/>
        <v>157</v>
      </c>
    </row>
    <row r="91" spans="1:17">
      <c r="A91" s="8" t="s">
        <v>133</v>
      </c>
      <c r="B91" s="15">
        <f>'[1]03'!B93</f>
        <v>130</v>
      </c>
      <c r="C91" s="16">
        <f>'[1]03'!C93</f>
        <v>0</v>
      </c>
      <c r="D91" s="16">
        <f>'[1]03'!D93</f>
        <v>185</v>
      </c>
      <c r="E91" s="16">
        <f>'[1]03'!E93</f>
        <v>0</v>
      </c>
      <c r="F91" s="15">
        <f t="shared" si="17"/>
        <v>315</v>
      </c>
      <c r="G91" s="15">
        <f>'[1]03'!H93</f>
        <v>130</v>
      </c>
      <c r="H91" s="16">
        <f>'[1]03'!I93</f>
        <v>0</v>
      </c>
      <c r="I91" s="16">
        <f>'[1]03'!J93</f>
        <v>22</v>
      </c>
      <c r="J91" s="16">
        <f>'[1]03'!K93</f>
        <v>0</v>
      </c>
      <c r="K91" s="15">
        <f t="shared" si="15"/>
        <v>152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22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'[1]03'!B94</f>
        <v>130</v>
      </c>
      <c r="C92" s="16">
        <f>'[1]03'!C94</f>
        <v>0</v>
      </c>
      <c r="D92" s="16">
        <f>'[1]03'!D94</f>
        <v>185</v>
      </c>
      <c r="E92" s="16">
        <f>'[1]03'!E94</f>
        <v>0</v>
      </c>
      <c r="F92" s="15">
        <f t="shared" si="17"/>
        <v>315</v>
      </c>
      <c r="G92" s="15">
        <f>'[1]03'!H94</f>
        <v>130</v>
      </c>
      <c r="H92" s="16">
        <f>'[1]03'!I94</f>
        <v>0</v>
      </c>
      <c r="I92" s="16">
        <f>'[1]03'!J94</f>
        <v>30</v>
      </c>
      <c r="J92" s="16">
        <f>'[1]03'!K94</f>
        <v>0</v>
      </c>
      <c r="K92" s="15">
        <f t="shared" si="15"/>
        <v>160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'[1]03'!B95</f>
        <v>130</v>
      </c>
      <c r="C93" s="16">
        <f>'[1]03'!C95</f>
        <v>0</v>
      </c>
      <c r="D93" s="16">
        <f>'[1]03'!D95</f>
        <v>185</v>
      </c>
      <c r="E93" s="16">
        <f>'[1]03'!E95</f>
        <v>0</v>
      </c>
      <c r="F93" s="15">
        <f t="shared" si="17"/>
        <v>315</v>
      </c>
      <c r="G93" s="15">
        <f>'[1]03'!H95</f>
        <v>130</v>
      </c>
      <c r="H93" s="16">
        <f>'[1]03'!I95</f>
        <v>0</v>
      </c>
      <c r="I93" s="16">
        <f>'[1]03'!J95</f>
        <v>30</v>
      </c>
      <c r="J93" s="16">
        <f>'[1]03'!K95</f>
        <v>0</v>
      </c>
      <c r="K93" s="15">
        <f t="shared" si="15"/>
        <v>160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160</v>
      </c>
    </row>
    <row r="94" spans="1:17">
      <c r="A94" s="8" t="s">
        <v>136</v>
      </c>
      <c r="B94" s="15">
        <f>'[1]03'!B96</f>
        <v>130</v>
      </c>
      <c r="C94" s="16">
        <f>'[1]03'!C96</f>
        <v>0</v>
      </c>
      <c r="D94" s="16">
        <f>'[1]03'!D96</f>
        <v>185</v>
      </c>
      <c r="E94" s="16">
        <f>'[1]03'!E96</f>
        <v>0</v>
      </c>
      <c r="F94" s="15">
        <f t="shared" si="17"/>
        <v>315</v>
      </c>
      <c r="G94" s="15">
        <f>'[1]03'!H96</f>
        <v>130</v>
      </c>
      <c r="H94" s="16">
        <f>'[1]03'!I96</f>
        <v>0</v>
      </c>
      <c r="I94" s="16">
        <f>'[1]03'!J96</f>
        <v>30</v>
      </c>
      <c r="J94" s="16">
        <f>'[1]03'!K96</f>
        <v>0</v>
      </c>
      <c r="K94" s="15">
        <f t="shared" si="15"/>
        <v>160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'[1]03'!B97</f>
        <v>130</v>
      </c>
      <c r="C95" s="16">
        <f>'[1]03'!C97</f>
        <v>0</v>
      </c>
      <c r="D95" s="16">
        <f>'[1]03'!D97</f>
        <v>185</v>
      </c>
      <c r="E95" s="16">
        <f>'[1]03'!E97</f>
        <v>0</v>
      </c>
      <c r="F95" s="15">
        <f t="shared" si="17"/>
        <v>315</v>
      </c>
      <c r="G95" s="15">
        <f>'[1]03'!H97</f>
        <v>130</v>
      </c>
      <c r="H95" s="16">
        <f>'[1]03'!I97</f>
        <v>0</v>
      </c>
      <c r="I95" s="16">
        <f>'[1]03'!J97</f>
        <v>30</v>
      </c>
      <c r="J95" s="16">
        <f>'[1]03'!K97</f>
        <v>0</v>
      </c>
      <c r="K95" s="15">
        <f t="shared" si="15"/>
        <v>160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'[1]03'!B98</f>
        <v>130</v>
      </c>
      <c r="C96" s="16">
        <f>'[1]03'!C98</f>
        <v>0</v>
      </c>
      <c r="D96" s="16">
        <f>'[1]03'!D98</f>
        <v>185</v>
      </c>
      <c r="E96" s="16">
        <f>'[1]03'!E98</f>
        <v>0</v>
      </c>
      <c r="F96" s="15">
        <f t="shared" si="17"/>
        <v>315</v>
      </c>
      <c r="G96" s="15">
        <f>'[1]03'!H98</f>
        <v>130</v>
      </c>
      <c r="H96" s="16">
        <f>'[1]03'!I98</f>
        <v>0</v>
      </c>
      <c r="I96" s="16">
        <f>'[1]03'!J98</f>
        <v>30</v>
      </c>
      <c r="J96" s="16">
        <f>'[1]03'!K98</f>
        <v>0</v>
      </c>
      <c r="K96" s="15">
        <f t="shared" si="15"/>
        <v>160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'[1]03'!B99</f>
        <v>130</v>
      </c>
      <c r="C97" s="16">
        <f>'[1]03'!C99</f>
        <v>0</v>
      </c>
      <c r="D97" s="16">
        <f>'[1]03'!D99</f>
        <v>185</v>
      </c>
      <c r="E97" s="16">
        <f>'[1]03'!E99</f>
        <v>0</v>
      </c>
      <c r="F97" s="15">
        <f t="shared" si="17"/>
        <v>315</v>
      </c>
      <c r="G97" s="15">
        <f>'[1]03'!H99</f>
        <v>130</v>
      </c>
      <c r="H97" s="16">
        <f>'[1]03'!I99</f>
        <v>0</v>
      </c>
      <c r="I97" s="16">
        <f>'[1]03'!J99</f>
        <v>24</v>
      </c>
      <c r="J97" s="16">
        <f>'[1]03'!K99</f>
        <v>0</v>
      </c>
      <c r="K97" s="15">
        <f t="shared" si="15"/>
        <v>154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24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'[1]03'!B100</f>
        <v>130</v>
      </c>
      <c r="C98" s="16">
        <f>'[1]03'!C100</f>
        <v>0</v>
      </c>
      <c r="D98" s="16">
        <f>'[1]03'!D100</f>
        <v>185</v>
      </c>
      <c r="E98" s="16">
        <f>'[1]03'!E100</f>
        <v>0</v>
      </c>
      <c r="F98" s="15">
        <f t="shared" si="17"/>
        <v>315</v>
      </c>
      <c r="G98" s="15">
        <f>'[1]03'!H100</f>
        <v>130</v>
      </c>
      <c r="H98" s="16">
        <f>'[1]03'!I100</f>
        <v>0</v>
      </c>
      <c r="I98" s="16">
        <f>'[1]03'!J100</f>
        <v>30</v>
      </c>
      <c r="J98" s="16">
        <f>'[1]03'!K100</f>
        <v>0</v>
      </c>
      <c r="K98" s="15">
        <f t="shared" si="15"/>
        <v>160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0.61050000000000004</v>
      </c>
      <c r="J99" s="15">
        <f t="shared" si="18"/>
        <v>0</v>
      </c>
      <c r="K99" s="15">
        <f t="shared" si="18"/>
        <v>3.7305000000000001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0.61050000000000004</v>
      </c>
      <c r="P99" s="15">
        <f t="shared" si="18"/>
        <v>0</v>
      </c>
      <c r="Q99" s="15">
        <f t="shared" si="18"/>
        <v>3.7305000000000001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'[2]03'!B5</f>
        <v>84</v>
      </c>
      <c r="C3" s="197">
        <f>'[2]03'!C5</f>
        <v>0</v>
      </c>
      <c r="D3" s="197">
        <f>'[2]03'!D5</f>
        <v>0</v>
      </c>
      <c r="E3" s="197">
        <f>'[2]03'!E5</f>
        <v>0</v>
      </c>
      <c r="F3" s="15">
        <f>SUM(B3:E3)</f>
        <v>84</v>
      </c>
      <c r="G3" s="196">
        <f>'[2]03'!H5</f>
        <v>36</v>
      </c>
      <c r="H3" s="197">
        <f>'[2]03'!I5</f>
        <v>0</v>
      </c>
      <c r="I3" s="197">
        <f>'[2]03'!J5</f>
        <v>0</v>
      </c>
      <c r="J3" s="197">
        <f>'[2]03'!K5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'[2]03'!B6</f>
        <v>84</v>
      </c>
      <c r="C4" s="197">
        <f>'[2]03'!C6</f>
        <v>0</v>
      </c>
      <c r="D4" s="197">
        <f>'[2]03'!D6</f>
        <v>0</v>
      </c>
      <c r="E4" s="197">
        <f>'[2]03'!E6</f>
        <v>0</v>
      </c>
      <c r="F4" s="15">
        <f>SUM(B4:E4)</f>
        <v>84</v>
      </c>
      <c r="G4" s="196">
        <f>'[2]03'!H6</f>
        <v>36</v>
      </c>
      <c r="H4" s="197">
        <f>'[2]03'!I6</f>
        <v>0</v>
      </c>
      <c r="I4" s="197">
        <f>'[2]03'!J6</f>
        <v>0</v>
      </c>
      <c r="J4" s="197">
        <f>'[2]03'!K6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'[2]03'!B7</f>
        <v>84</v>
      </c>
      <c r="C5" s="197">
        <f>'[2]03'!C7</f>
        <v>0</v>
      </c>
      <c r="D5" s="197">
        <f>'[2]03'!D7</f>
        <v>0</v>
      </c>
      <c r="E5" s="197">
        <f>'[2]03'!E7</f>
        <v>0</v>
      </c>
      <c r="F5" s="15">
        <f t="shared" ref="F5:F68" si="6">SUM(B5:E5)</f>
        <v>84</v>
      </c>
      <c r="G5" s="196">
        <f>'[2]03'!H7</f>
        <v>36</v>
      </c>
      <c r="H5" s="197">
        <f>'[2]03'!I7</f>
        <v>0</v>
      </c>
      <c r="I5" s="197">
        <f>'[2]03'!J7</f>
        <v>0</v>
      </c>
      <c r="J5" s="197">
        <f>'[2]03'!K7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'[2]03'!B8</f>
        <v>84</v>
      </c>
      <c r="C6" s="197">
        <f>'[2]03'!C8</f>
        <v>0</v>
      </c>
      <c r="D6" s="197">
        <f>'[2]03'!D8</f>
        <v>0</v>
      </c>
      <c r="E6" s="197">
        <f>'[2]03'!E8</f>
        <v>0</v>
      </c>
      <c r="F6" s="15">
        <f t="shared" si="6"/>
        <v>84</v>
      </c>
      <c r="G6" s="196">
        <f>'[2]03'!H8</f>
        <v>36</v>
      </c>
      <c r="H6" s="197">
        <f>'[2]03'!I8</f>
        <v>0</v>
      </c>
      <c r="I6" s="197">
        <f>'[2]03'!J8</f>
        <v>0</v>
      </c>
      <c r="J6" s="197">
        <f>'[2]03'!K8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'[2]03'!B9</f>
        <v>84</v>
      </c>
      <c r="C7" s="197">
        <f>'[2]03'!C9</f>
        <v>0</v>
      </c>
      <c r="D7" s="197">
        <f>'[2]03'!D9</f>
        <v>0</v>
      </c>
      <c r="E7" s="197">
        <f>'[2]03'!E9</f>
        <v>0</v>
      </c>
      <c r="F7" s="15">
        <f t="shared" si="6"/>
        <v>84</v>
      </c>
      <c r="G7" s="196">
        <f>'[2]03'!H9</f>
        <v>36</v>
      </c>
      <c r="H7" s="197">
        <f>'[2]03'!I9</f>
        <v>0</v>
      </c>
      <c r="I7" s="197">
        <f>'[2]03'!J9</f>
        <v>0</v>
      </c>
      <c r="J7" s="197">
        <f>'[2]03'!K9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'[2]03'!B10</f>
        <v>84</v>
      </c>
      <c r="C8" s="197">
        <f>'[2]03'!C10</f>
        <v>0</v>
      </c>
      <c r="D8" s="197">
        <f>'[2]03'!D10</f>
        <v>0</v>
      </c>
      <c r="E8" s="197">
        <f>'[2]03'!E10</f>
        <v>0</v>
      </c>
      <c r="F8" s="15">
        <f t="shared" si="6"/>
        <v>84</v>
      </c>
      <c r="G8" s="196">
        <f>'[2]03'!H10</f>
        <v>36</v>
      </c>
      <c r="H8" s="197">
        <f>'[2]03'!I10</f>
        <v>0</v>
      </c>
      <c r="I8" s="197">
        <f>'[2]03'!J10</f>
        <v>0</v>
      </c>
      <c r="J8" s="197">
        <f>'[2]03'!K10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'[2]03'!B11</f>
        <v>84</v>
      </c>
      <c r="C9" s="197">
        <f>'[2]03'!C11</f>
        <v>0</v>
      </c>
      <c r="D9" s="197">
        <f>'[2]03'!D11</f>
        <v>0</v>
      </c>
      <c r="E9" s="197">
        <f>'[2]03'!E11</f>
        <v>0</v>
      </c>
      <c r="F9" s="15">
        <f t="shared" si="6"/>
        <v>84</v>
      </c>
      <c r="G9" s="196">
        <f>'[2]03'!H11</f>
        <v>36</v>
      </c>
      <c r="H9" s="197">
        <f>'[2]03'!I11</f>
        <v>0</v>
      </c>
      <c r="I9" s="197">
        <f>'[2]03'!J11</f>
        <v>0</v>
      </c>
      <c r="J9" s="197">
        <f>'[2]03'!K11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'[2]03'!B12</f>
        <v>84</v>
      </c>
      <c r="C10" s="197">
        <f>'[2]03'!C12</f>
        <v>0</v>
      </c>
      <c r="D10" s="197">
        <f>'[2]03'!D12</f>
        <v>0</v>
      </c>
      <c r="E10" s="197">
        <f>'[2]03'!E12</f>
        <v>0</v>
      </c>
      <c r="F10" s="15">
        <f t="shared" si="6"/>
        <v>84</v>
      </c>
      <c r="G10" s="196">
        <f>'[2]03'!H12</f>
        <v>36</v>
      </c>
      <c r="H10" s="197">
        <f>'[2]03'!I12</f>
        <v>0</v>
      </c>
      <c r="I10" s="197">
        <f>'[2]03'!J12</f>
        <v>0</v>
      </c>
      <c r="J10" s="197">
        <f>'[2]03'!K12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6">
        <f>'[2]03'!B13</f>
        <v>84</v>
      </c>
      <c r="C11" s="197">
        <f>'[2]03'!C13</f>
        <v>0</v>
      </c>
      <c r="D11" s="197">
        <f>'[2]03'!D13</f>
        <v>0</v>
      </c>
      <c r="E11" s="197">
        <f>'[2]03'!E13</f>
        <v>0</v>
      </c>
      <c r="F11" s="15">
        <f t="shared" si="6"/>
        <v>84</v>
      </c>
      <c r="G11" s="196">
        <f>'[2]03'!H13</f>
        <v>36</v>
      </c>
      <c r="H11" s="197">
        <f>'[2]03'!I13</f>
        <v>0</v>
      </c>
      <c r="I11" s="197">
        <f>'[2]03'!J13</f>
        <v>0</v>
      </c>
      <c r="J11" s="197">
        <f>'[2]03'!K13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6">
        <f>'[2]03'!B14</f>
        <v>84</v>
      </c>
      <c r="C12" s="197">
        <f>'[2]03'!C14</f>
        <v>0</v>
      </c>
      <c r="D12" s="197">
        <f>'[2]03'!D14</f>
        <v>0</v>
      </c>
      <c r="E12" s="197">
        <f>'[2]03'!E14</f>
        <v>0</v>
      </c>
      <c r="F12" s="15">
        <f t="shared" si="6"/>
        <v>84</v>
      </c>
      <c r="G12" s="196">
        <f>'[2]03'!H14</f>
        <v>36</v>
      </c>
      <c r="H12" s="197">
        <f>'[2]03'!I14</f>
        <v>0</v>
      </c>
      <c r="I12" s="197">
        <f>'[2]03'!J14</f>
        <v>0</v>
      </c>
      <c r="J12" s="197">
        <f>'[2]03'!K14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6">
        <f>'[2]03'!B15</f>
        <v>84</v>
      </c>
      <c r="C13" s="197">
        <f>'[2]03'!C15</f>
        <v>0</v>
      </c>
      <c r="D13" s="197">
        <f>'[2]03'!D15</f>
        <v>0</v>
      </c>
      <c r="E13" s="197">
        <f>'[2]03'!E15</f>
        <v>0</v>
      </c>
      <c r="F13" s="15">
        <f t="shared" si="6"/>
        <v>84</v>
      </c>
      <c r="G13" s="196">
        <f>'[2]03'!H15</f>
        <v>36</v>
      </c>
      <c r="H13" s="197">
        <f>'[2]03'!I15</f>
        <v>0</v>
      </c>
      <c r="I13" s="197">
        <f>'[2]03'!J15</f>
        <v>0</v>
      </c>
      <c r="J13" s="197">
        <f>'[2]03'!K15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6">
        <f>'[2]03'!B16</f>
        <v>84</v>
      </c>
      <c r="C14" s="197">
        <f>'[2]03'!C16</f>
        <v>0</v>
      </c>
      <c r="D14" s="197">
        <f>'[2]03'!D16</f>
        <v>0</v>
      </c>
      <c r="E14" s="197">
        <f>'[2]03'!E16</f>
        <v>0</v>
      </c>
      <c r="F14" s="15">
        <f t="shared" si="6"/>
        <v>84</v>
      </c>
      <c r="G14" s="196">
        <f>'[2]03'!H16</f>
        <v>36</v>
      </c>
      <c r="H14" s="197">
        <f>'[2]03'!I16</f>
        <v>0</v>
      </c>
      <c r="I14" s="197">
        <f>'[2]03'!J16</f>
        <v>0</v>
      </c>
      <c r="J14" s="197">
        <f>'[2]03'!K16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6">
        <f>'[2]03'!B17</f>
        <v>84</v>
      </c>
      <c r="C15" s="197">
        <f>'[2]03'!C17</f>
        <v>0</v>
      </c>
      <c r="D15" s="197">
        <f>'[2]03'!D17</f>
        <v>0</v>
      </c>
      <c r="E15" s="197">
        <f>'[2]03'!E17</f>
        <v>0</v>
      </c>
      <c r="F15" s="15">
        <f t="shared" si="6"/>
        <v>84</v>
      </c>
      <c r="G15" s="196">
        <f>'[2]03'!H17</f>
        <v>36</v>
      </c>
      <c r="H15" s="197">
        <f>'[2]03'!I17</f>
        <v>0</v>
      </c>
      <c r="I15" s="197">
        <f>'[2]03'!J17</f>
        <v>0</v>
      </c>
      <c r="J15" s="197">
        <f>'[2]03'!K17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6">
        <f>'[2]03'!B18</f>
        <v>84</v>
      </c>
      <c r="C16" s="197">
        <f>'[2]03'!C18</f>
        <v>0</v>
      </c>
      <c r="D16" s="197">
        <f>'[2]03'!D18</f>
        <v>0</v>
      </c>
      <c r="E16" s="197">
        <f>'[2]03'!E18</f>
        <v>0</v>
      </c>
      <c r="F16" s="15">
        <f t="shared" si="6"/>
        <v>84</v>
      </c>
      <c r="G16" s="196">
        <f>'[2]03'!H18</f>
        <v>36</v>
      </c>
      <c r="H16" s="197">
        <f>'[2]03'!I18</f>
        <v>0</v>
      </c>
      <c r="I16" s="197">
        <f>'[2]03'!J18</f>
        <v>0</v>
      </c>
      <c r="J16" s="197">
        <f>'[2]03'!K18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6">
        <f>'[2]03'!B19</f>
        <v>84</v>
      </c>
      <c r="C17" s="197">
        <f>'[2]03'!C19</f>
        <v>0</v>
      </c>
      <c r="D17" s="197">
        <f>'[2]03'!D19</f>
        <v>0</v>
      </c>
      <c r="E17" s="197">
        <f>'[2]03'!E19</f>
        <v>0</v>
      </c>
      <c r="F17" s="15">
        <f t="shared" si="6"/>
        <v>84</v>
      </c>
      <c r="G17" s="196">
        <f>'[2]03'!H19</f>
        <v>36</v>
      </c>
      <c r="H17" s="197">
        <f>'[2]03'!I19</f>
        <v>0</v>
      </c>
      <c r="I17" s="197">
        <f>'[2]03'!J19</f>
        <v>0</v>
      </c>
      <c r="J17" s="197">
        <f>'[2]03'!K19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6">
        <f>'[2]03'!B20</f>
        <v>84</v>
      </c>
      <c r="C18" s="197">
        <f>'[2]03'!C20</f>
        <v>0</v>
      </c>
      <c r="D18" s="197">
        <f>'[2]03'!D20</f>
        <v>0</v>
      </c>
      <c r="E18" s="197">
        <f>'[2]03'!E20</f>
        <v>0</v>
      </c>
      <c r="F18" s="15">
        <f t="shared" si="6"/>
        <v>84</v>
      </c>
      <c r="G18" s="196">
        <f>'[2]03'!H20</f>
        <v>36</v>
      </c>
      <c r="H18" s="197">
        <f>'[2]03'!I20</f>
        <v>0</v>
      </c>
      <c r="I18" s="197">
        <f>'[2]03'!J20</f>
        <v>0</v>
      </c>
      <c r="J18" s="197">
        <f>'[2]03'!K20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6">
        <f>'[2]03'!B21</f>
        <v>84</v>
      </c>
      <c r="C19" s="197">
        <f>'[2]03'!C21</f>
        <v>0</v>
      </c>
      <c r="D19" s="197">
        <f>'[2]03'!D21</f>
        <v>0</v>
      </c>
      <c r="E19" s="197">
        <f>'[2]03'!E21</f>
        <v>0</v>
      </c>
      <c r="F19" s="15">
        <f t="shared" si="6"/>
        <v>84</v>
      </c>
      <c r="G19" s="196">
        <f>'[2]03'!H21</f>
        <v>36</v>
      </c>
      <c r="H19" s="197">
        <f>'[2]03'!I21</f>
        <v>0</v>
      </c>
      <c r="I19" s="197">
        <f>'[2]03'!J21</f>
        <v>0</v>
      </c>
      <c r="J19" s="197">
        <f>'[2]03'!K21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6">
        <f>'[2]03'!B22</f>
        <v>84</v>
      </c>
      <c r="C20" s="197">
        <f>'[2]03'!C22</f>
        <v>0</v>
      </c>
      <c r="D20" s="197">
        <f>'[2]03'!D22</f>
        <v>0</v>
      </c>
      <c r="E20" s="197">
        <f>'[2]03'!E22</f>
        <v>0</v>
      </c>
      <c r="F20" s="15">
        <f t="shared" si="6"/>
        <v>84</v>
      </c>
      <c r="G20" s="196">
        <f>'[2]03'!H22</f>
        <v>36</v>
      </c>
      <c r="H20" s="197">
        <f>'[2]03'!I22</f>
        <v>0</v>
      </c>
      <c r="I20" s="197">
        <f>'[2]03'!J22</f>
        <v>0</v>
      </c>
      <c r="J20" s="197">
        <f>'[2]03'!K22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6">
        <f>'[2]03'!B23</f>
        <v>84</v>
      </c>
      <c r="C21" s="197">
        <f>'[2]03'!C23</f>
        <v>0</v>
      </c>
      <c r="D21" s="197">
        <f>'[2]03'!D23</f>
        <v>0</v>
      </c>
      <c r="E21" s="197">
        <f>'[2]03'!E23</f>
        <v>0</v>
      </c>
      <c r="F21" s="15">
        <f t="shared" si="6"/>
        <v>84</v>
      </c>
      <c r="G21" s="196">
        <f>'[2]03'!H23</f>
        <v>36</v>
      </c>
      <c r="H21" s="197">
        <f>'[2]03'!I23</f>
        <v>0</v>
      </c>
      <c r="I21" s="197">
        <f>'[2]03'!J23</f>
        <v>0</v>
      </c>
      <c r="J21" s="197">
        <f>'[2]03'!K23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6">
        <f>'[2]03'!B24</f>
        <v>84</v>
      </c>
      <c r="C22" s="197">
        <f>'[2]03'!C24</f>
        <v>0</v>
      </c>
      <c r="D22" s="197">
        <f>'[2]03'!D24</f>
        <v>0</v>
      </c>
      <c r="E22" s="197">
        <f>'[2]03'!E24</f>
        <v>0</v>
      </c>
      <c r="F22" s="15">
        <f t="shared" si="6"/>
        <v>84</v>
      </c>
      <c r="G22" s="196">
        <f>'[2]03'!H24</f>
        <v>36</v>
      </c>
      <c r="H22" s="197">
        <f>'[2]03'!I24</f>
        <v>0</v>
      </c>
      <c r="I22" s="197">
        <f>'[2]03'!J24</f>
        <v>0</v>
      </c>
      <c r="J22" s="197">
        <f>'[2]03'!K24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6">
        <f>'[2]03'!B25</f>
        <v>84</v>
      </c>
      <c r="C23" s="197">
        <f>'[2]03'!C25</f>
        <v>0</v>
      </c>
      <c r="D23" s="197">
        <f>'[2]03'!D25</f>
        <v>0</v>
      </c>
      <c r="E23" s="197">
        <f>'[2]03'!E25</f>
        <v>0</v>
      </c>
      <c r="F23" s="15">
        <f t="shared" si="6"/>
        <v>84</v>
      </c>
      <c r="G23" s="196">
        <f>'[2]03'!H25</f>
        <v>36</v>
      </c>
      <c r="H23" s="197">
        <f>'[2]03'!I25</f>
        <v>0</v>
      </c>
      <c r="I23" s="197">
        <f>'[2]03'!J25</f>
        <v>0</v>
      </c>
      <c r="J23" s="197">
        <f>'[2]03'!K25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6">
        <f>'[2]03'!B26</f>
        <v>84</v>
      </c>
      <c r="C24" s="197">
        <f>'[2]03'!C26</f>
        <v>0</v>
      </c>
      <c r="D24" s="197">
        <f>'[2]03'!D26</f>
        <v>0</v>
      </c>
      <c r="E24" s="197">
        <f>'[2]03'!E26</f>
        <v>0</v>
      </c>
      <c r="F24" s="15">
        <f t="shared" si="6"/>
        <v>84</v>
      </c>
      <c r="G24" s="196">
        <f>'[2]03'!H26</f>
        <v>36</v>
      </c>
      <c r="H24" s="197">
        <f>'[2]03'!I26</f>
        <v>0</v>
      </c>
      <c r="I24" s="197">
        <f>'[2]03'!J26</f>
        <v>0</v>
      </c>
      <c r="J24" s="197">
        <f>'[2]03'!K26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6">
        <f>'[2]03'!B27</f>
        <v>84</v>
      </c>
      <c r="C25" s="197">
        <f>'[2]03'!C27</f>
        <v>0</v>
      </c>
      <c r="D25" s="197">
        <f>'[2]03'!D27</f>
        <v>0</v>
      </c>
      <c r="E25" s="197">
        <f>'[2]03'!E27</f>
        <v>0</v>
      </c>
      <c r="F25" s="15">
        <f t="shared" si="6"/>
        <v>84</v>
      </c>
      <c r="G25" s="196">
        <f>'[2]03'!H27</f>
        <v>36</v>
      </c>
      <c r="H25" s="197">
        <f>'[2]03'!I27</f>
        <v>0</v>
      </c>
      <c r="I25" s="197">
        <f>'[2]03'!J27</f>
        <v>0</v>
      </c>
      <c r="J25" s="197">
        <f>'[2]03'!K27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6">
        <f>'[2]03'!B28</f>
        <v>84</v>
      </c>
      <c r="C26" s="197">
        <f>'[2]03'!C28</f>
        <v>0</v>
      </c>
      <c r="D26" s="197">
        <f>'[2]03'!D28</f>
        <v>0</v>
      </c>
      <c r="E26" s="197">
        <f>'[2]03'!E28</f>
        <v>0</v>
      </c>
      <c r="F26" s="15">
        <f t="shared" si="6"/>
        <v>84</v>
      </c>
      <c r="G26" s="196">
        <f>'[2]03'!H28</f>
        <v>36</v>
      </c>
      <c r="H26" s="197">
        <f>'[2]03'!I28</f>
        <v>0</v>
      </c>
      <c r="I26" s="197">
        <f>'[2]03'!J28</f>
        <v>0</v>
      </c>
      <c r="J26" s="197">
        <f>'[2]03'!K28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6">
        <f>'[2]03'!B29</f>
        <v>84</v>
      </c>
      <c r="C27" s="197">
        <f>'[2]03'!C29</f>
        <v>0</v>
      </c>
      <c r="D27" s="197">
        <f>'[2]03'!D29</f>
        <v>0</v>
      </c>
      <c r="E27" s="197">
        <f>'[2]03'!E29</f>
        <v>0</v>
      </c>
      <c r="F27" s="15">
        <f t="shared" si="6"/>
        <v>84</v>
      </c>
      <c r="G27" s="196">
        <f>'[2]03'!H29</f>
        <v>36</v>
      </c>
      <c r="H27" s="197">
        <f>'[2]03'!I29</f>
        <v>0</v>
      </c>
      <c r="I27" s="197">
        <f>'[2]03'!J29</f>
        <v>0</v>
      </c>
      <c r="J27" s="197">
        <f>'[2]03'!K29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6">
        <f>'[2]03'!B30</f>
        <v>84</v>
      </c>
      <c r="C28" s="197">
        <f>'[2]03'!C30</f>
        <v>0</v>
      </c>
      <c r="D28" s="197">
        <f>'[2]03'!D30</f>
        <v>0</v>
      </c>
      <c r="E28" s="197">
        <f>'[2]03'!E30</f>
        <v>0</v>
      </c>
      <c r="F28" s="15">
        <f t="shared" si="6"/>
        <v>84</v>
      </c>
      <c r="G28" s="196">
        <f>'[2]03'!H30</f>
        <v>36</v>
      </c>
      <c r="H28" s="197">
        <f>'[2]03'!I30</f>
        <v>0</v>
      </c>
      <c r="I28" s="197">
        <f>'[2]03'!J30</f>
        <v>0</v>
      </c>
      <c r="J28" s="197">
        <f>'[2]03'!K30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6">
        <f>'[2]03'!B31</f>
        <v>84</v>
      </c>
      <c r="C29" s="197">
        <f>'[2]03'!C31</f>
        <v>0</v>
      </c>
      <c r="D29" s="197">
        <f>'[2]03'!D31</f>
        <v>0</v>
      </c>
      <c r="E29" s="197">
        <f>'[2]03'!E31</f>
        <v>0</v>
      </c>
      <c r="F29" s="15">
        <f t="shared" si="6"/>
        <v>84</v>
      </c>
      <c r="G29" s="196">
        <f>'[2]03'!H31</f>
        <v>36</v>
      </c>
      <c r="H29" s="197">
        <f>'[2]03'!I31</f>
        <v>0</v>
      </c>
      <c r="I29" s="197">
        <f>'[2]03'!J31</f>
        <v>0</v>
      </c>
      <c r="J29" s="197">
        <f>'[2]03'!K31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6">
        <f>'[2]03'!B32</f>
        <v>84</v>
      </c>
      <c r="C30" s="197">
        <f>'[2]03'!C32</f>
        <v>0</v>
      </c>
      <c r="D30" s="197">
        <f>'[2]03'!D32</f>
        <v>0</v>
      </c>
      <c r="E30" s="197">
        <f>'[2]03'!E32</f>
        <v>0</v>
      </c>
      <c r="F30" s="15">
        <f t="shared" si="6"/>
        <v>84</v>
      </c>
      <c r="G30" s="196">
        <f>'[2]03'!H32</f>
        <v>36</v>
      </c>
      <c r="H30" s="197">
        <f>'[2]03'!I32</f>
        <v>0</v>
      </c>
      <c r="I30" s="197">
        <f>'[2]03'!J32</f>
        <v>0</v>
      </c>
      <c r="J30" s="197">
        <f>'[2]03'!K32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6">
        <f>'[2]03'!B33</f>
        <v>84</v>
      </c>
      <c r="C31" s="197">
        <f>'[2]03'!C33</f>
        <v>0</v>
      </c>
      <c r="D31" s="197">
        <f>'[2]03'!D33</f>
        <v>0</v>
      </c>
      <c r="E31" s="197">
        <f>'[2]03'!E33</f>
        <v>0</v>
      </c>
      <c r="F31" s="15">
        <f t="shared" si="6"/>
        <v>84</v>
      </c>
      <c r="G31" s="196">
        <f>'[2]03'!H33</f>
        <v>36</v>
      </c>
      <c r="H31" s="197">
        <f>'[2]03'!I33</f>
        <v>0</v>
      </c>
      <c r="I31" s="197">
        <f>'[2]03'!J33</f>
        <v>0</v>
      </c>
      <c r="J31" s="197">
        <f>'[2]03'!K33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6">
        <f>'[2]03'!B34</f>
        <v>84</v>
      </c>
      <c r="C32" s="197">
        <f>'[2]03'!C34</f>
        <v>0</v>
      </c>
      <c r="D32" s="197">
        <f>'[2]03'!D34</f>
        <v>0</v>
      </c>
      <c r="E32" s="197">
        <f>'[2]03'!E34</f>
        <v>0</v>
      </c>
      <c r="F32" s="15">
        <f t="shared" si="6"/>
        <v>84</v>
      </c>
      <c r="G32" s="196">
        <f>'[2]03'!H34</f>
        <v>36</v>
      </c>
      <c r="H32" s="197">
        <f>'[2]03'!I34</f>
        <v>0</v>
      </c>
      <c r="I32" s="197">
        <f>'[2]03'!J34</f>
        <v>0</v>
      </c>
      <c r="J32" s="197">
        <f>'[2]03'!K34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6">
        <f>'[2]03'!B35</f>
        <v>84</v>
      </c>
      <c r="C33" s="197">
        <f>'[2]03'!C35</f>
        <v>0</v>
      </c>
      <c r="D33" s="197">
        <f>'[2]03'!D35</f>
        <v>0</v>
      </c>
      <c r="E33" s="197">
        <f>'[2]03'!E35</f>
        <v>0</v>
      </c>
      <c r="F33" s="15">
        <f t="shared" si="6"/>
        <v>84</v>
      </c>
      <c r="G33" s="196">
        <f>'[2]03'!H35</f>
        <v>36</v>
      </c>
      <c r="H33" s="197">
        <f>'[2]03'!I35</f>
        <v>0</v>
      </c>
      <c r="I33" s="197">
        <f>'[2]03'!J35</f>
        <v>0</v>
      </c>
      <c r="J33" s="197">
        <f>'[2]03'!K35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'[2]03'!B36</f>
        <v>84</v>
      </c>
      <c r="C34" s="197">
        <f>'[2]03'!C36</f>
        <v>0</v>
      </c>
      <c r="D34" s="197">
        <f>'[2]03'!D36</f>
        <v>0</v>
      </c>
      <c r="E34" s="197">
        <f>'[2]03'!E36</f>
        <v>0</v>
      </c>
      <c r="F34" s="15">
        <f t="shared" si="6"/>
        <v>84</v>
      </c>
      <c r="G34" s="196">
        <f>'[2]03'!H36</f>
        <v>36</v>
      </c>
      <c r="H34" s="197">
        <f>'[2]03'!I36</f>
        <v>0</v>
      </c>
      <c r="I34" s="197">
        <f>'[2]03'!J36</f>
        <v>0</v>
      </c>
      <c r="J34" s="197">
        <f>'[2]03'!K36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'[2]03'!B37</f>
        <v>84</v>
      </c>
      <c r="C35" s="197">
        <f>'[2]03'!C37</f>
        <v>0</v>
      </c>
      <c r="D35" s="197">
        <f>'[2]03'!D37</f>
        <v>0</v>
      </c>
      <c r="E35" s="197">
        <f>'[2]03'!E37</f>
        <v>0</v>
      </c>
      <c r="F35" s="15">
        <f t="shared" si="6"/>
        <v>84</v>
      </c>
      <c r="G35" s="196">
        <f>'[2]03'!H37</f>
        <v>36</v>
      </c>
      <c r="H35" s="197">
        <f>'[2]03'!I37</f>
        <v>0</v>
      </c>
      <c r="I35" s="197">
        <f>'[2]03'!J37</f>
        <v>0</v>
      </c>
      <c r="J35" s="197">
        <f>'[2]03'!K37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'[2]03'!B38</f>
        <v>84</v>
      </c>
      <c r="C36" s="197">
        <f>'[2]03'!C38</f>
        <v>0</v>
      </c>
      <c r="D36" s="197">
        <f>'[2]03'!D38</f>
        <v>0</v>
      </c>
      <c r="E36" s="197">
        <f>'[2]03'!E38</f>
        <v>0</v>
      </c>
      <c r="F36" s="15">
        <f t="shared" si="6"/>
        <v>84</v>
      </c>
      <c r="G36" s="196">
        <f>'[2]03'!H38</f>
        <v>36</v>
      </c>
      <c r="H36" s="197">
        <f>'[2]03'!I38</f>
        <v>0</v>
      </c>
      <c r="I36" s="197">
        <f>'[2]03'!J38</f>
        <v>0</v>
      </c>
      <c r="J36" s="197">
        <f>'[2]03'!K38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'[2]03'!B39</f>
        <v>84</v>
      </c>
      <c r="C37" s="197">
        <f>'[2]03'!C39</f>
        <v>0</v>
      </c>
      <c r="D37" s="197">
        <f>'[2]03'!D39</f>
        <v>0</v>
      </c>
      <c r="E37" s="197">
        <f>'[2]03'!E39</f>
        <v>0</v>
      </c>
      <c r="F37" s="15">
        <f t="shared" si="6"/>
        <v>84</v>
      </c>
      <c r="G37" s="196">
        <f>'[2]03'!H39</f>
        <v>36</v>
      </c>
      <c r="H37" s="197">
        <f>'[2]03'!I39</f>
        <v>0</v>
      </c>
      <c r="I37" s="197">
        <f>'[2]03'!J39</f>
        <v>0</v>
      </c>
      <c r="J37" s="197">
        <f>'[2]03'!K39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'[2]03'!B40</f>
        <v>84</v>
      </c>
      <c r="C38" s="197">
        <f>'[2]03'!C40</f>
        <v>0</v>
      </c>
      <c r="D38" s="197">
        <f>'[2]03'!D40</f>
        <v>0</v>
      </c>
      <c r="E38" s="197">
        <f>'[2]03'!E40</f>
        <v>0</v>
      </c>
      <c r="F38" s="15">
        <f t="shared" si="6"/>
        <v>84</v>
      </c>
      <c r="G38" s="196">
        <f>'[2]03'!H40</f>
        <v>0</v>
      </c>
      <c r="H38" s="197">
        <f>'[2]03'!I40</f>
        <v>0</v>
      </c>
      <c r="I38" s="197">
        <f>'[2]03'!J40</f>
        <v>0</v>
      </c>
      <c r="J38" s="197">
        <f>'[2]03'!K40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6">
        <f>'[2]03'!B41</f>
        <v>84</v>
      </c>
      <c r="C39" s="197">
        <f>'[2]03'!C41</f>
        <v>0</v>
      </c>
      <c r="D39" s="197">
        <f>'[2]03'!D41</f>
        <v>0</v>
      </c>
      <c r="E39" s="197">
        <f>'[2]03'!E41</f>
        <v>0</v>
      </c>
      <c r="F39" s="15">
        <f t="shared" si="6"/>
        <v>84</v>
      </c>
      <c r="G39" s="196">
        <f>'[2]03'!H41</f>
        <v>0</v>
      </c>
      <c r="H39" s="197">
        <f>'[2]03'!I41</f>
        <v>0</v>
      </c>
      <c r="I39" s="197">
        <f>'[2]03'!J41</f>
        <v>0</v>
      </c>
      <c r="J39" s="197">
        <f>'[2]03'!K41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6">
        <f>'[2]03'!B42</f>
        <v>42</v>
      </c>
      <c r="C40" s="197">
        <f>'[2]03'!C42</f>
        <v>30</v>
      </c>
      <c r="D40" s="197">
        <f>'[2]03'!D42</f>
        <v>0</v>
      </c>
      <c r="E40" s="197">
        <f>'[2]03'!E42</f>
        <v>0</v>
      </c>
      <c r="F40" s="15">
        <f t="shared" si="6"/>
        <v>72</v>
      </c>
      <c r="G40" s="196">
        <f>'[2]03'!H42</f>
        <v>0</v>
      </c>
      <c r="H40" s="197">
        <f>'[2]03'!I42</f>
        <v>26</v>
      </c>
      <c r="I40" s="197">
        <f>'[2]03'!J42</f>
        <v>0</v>
      </c>
      <c r="J40" s="197">
        <f>'[2]03'!K42</f>
        <v>0</v>
      </c>
      <c r="K40" s="15">
        <f t="shared" si="3"/>
        <v>26</v>
      </c>
      <c r="L40" s="18">
        <f>frq!C40</f>
        <v>1</v>
      </c>
      <c r="M40" s="167">
        <f t="shared" si="4"/>
        <v>-0.7</v>
      </c>
      <c r="N40" s="16">
        <f t="shared" si="7"/>
        <v>26</v>
      </c>
      <c r="O40" s="16">
        <f t="shared" si="8"/>
        <v>0</v>
      </c>
      <c r="P40" s="16">
        <f t="shared" si="9"/>
        <v>0</v>
      </c>
      <c r="Q40" s="17">
        <f t="shared" si="5"/>
        <v>25.3</v>
      </c>
      <c r="R40" s="18">
        <v>0.7</v>
      </c>
    </row>
    <row r="41" spans="1:18">
      <c r="A41" s="8" t="s">
        <v>83</v>
      </c>
      <c r="B41" s="196">
        <f>'[2]03'!B43</f>
        <v>42</v>
      </c>
      <c r="C41" s="197">
        <f>'[2]03'!C43</f>
        <v>30</v>
      </c>
      <c r="D41" s="197">
        <f>'[2]03'!D43</f>
        <v>0</v>
      </c>
      <c r="E41" s="197">
        <f>'[2]03'!E43</f>
        <v>0</v>
      </c>
      <c r="F41" s="15">
        <f t="shared" si="6"/>
        <v>72</v>
      </c>
      <c r="G41" s="196">
        <f>'[2]03'!H43</f>
        <v>0</v>
      </c>
      <c r="H41" s="197">
        <f>'[2]03'!I43</f>
        <v>26</v>
      </c>
      <c r="I41" s="197">
        <f>'[2]03'!J43</f>
        <v>0</v>
      </c>
      <c r="J41" s="197">
        <f>'[2]03'!K43</f>
        <v>0</v>
      </c>
      <c r="K41" s="15">
        <f t="shared" si="3"/>
        <v>26</v>
      </c>
      <c r="L41" s="18">
        <f>frq!C41</f>
        <v>1</v>
      </c>
      <c r="M41" s="167">
        <f t="shared" si="4"/>
        <v>-0.7</v>
      </c>
      <c r="N41" s="16">
        <f t="shared" si="7"/>
        <v>26</v>
      </c>
      <c r="O41" s="16">
        <f t="shared" si="8"/>
        <v>0</v>
      </c>
      <c r="P41" s="16">
        <f t="shared" si="9"/>
        <v>0</v>
      </c>
      <c r="Q41" s="17">
        <f t="shared" si="5"/>
        <v>25.3</v>
      </c>
      <c r="R41" s="18">
        <v>0.7</v>
      </c>
    </row>
    <row r="42" spans="1:18">
      <c r="A42" s="8" t="s">
        <v>84</v>
      </c>
      <c r="B42" s="196">
        <f>'[2]03'!B44</f>
        <v>42</v>
      </c>
      <c r="C42" s="197">
        <f>'[2]03'!C44</f>
        <v>30</v>
      </c>
      <c r="D42" s="197">
        <f>'[2]03'!D44</f>
        <v>0</v>
      </c>
      <c r="E42" s="197">
        <f>'[2]03'!E44</f>
        <v>0</v>
      </c>
      <c r="F42" s="15">
        <f t="shared" si="6"/>
        <v>72</v>
      </c>
      <c r="G42" s="196">
        <f>'[2]03'!H44</f>
        <v>0</v>
      </c>
      <c r="H42" s="197">
        <f>'[2]03'!I44</f>
        <v>26</v>
      </c>
      <c r="I42" s="197">
        <f>'[2]03'!J44</f>
        <v>0</v>
      </c>
      <c r="J42" s="197">
        <f>'[2]03'!K44</f>
        <v>0</v>
      </c>
      <c r="K42" s="15">
        <f t="shared" si="3"/>
        <v>26</v>
      </c>
      <c r="L42" s="18">
        <f>frq!C42</f>
        <v>1</v>
      </c>
      <c r="M42" s="167">
        <f t="shared" si="4"/>
        <v>-0.7</v>
      </c>
      <c r="N42" s="16">
        <f t="shared" si="7"/>
        <v>26</v>
      </c>
      <c r="O42" s="16">
        <f t="shared" si="8"/>
        <v>0</v>
      </c>
      <c r="P42" s="16">
        <f t="shared" si="9"/>
        <v>0</v>
      </c>
      <c r="Q42" s="17">
        <f t="shared" si="5"/>
        <v>25.3</v>
      </c>
      <c r="R42" s="18">
        <v>0.7</v>
      </c>
    </row>
    <row r="43" spans="1:18">
      <c r="A43" s="8" t="s">
        <v>85</v>
      </c>
      <c r="B43" s="196">
        <f>'[2]03'!B45</f>
        <v>42</v>
      </c>
      <c r="C43" s="197">
        <f>'[2]03'!C45</f>
        <v>30</v>
      </c>
      <c r="D43" s="197">
        <f>'[2]03'!D45</f>
        <v>0</v>
      </c>
      <c r="E43" s="197">
        <f>'[2]03'!E45</f>
        <v>0</v>
      </c>
      <c r="F43" s="15">
        <f t="shared" si="6"/>
        <v>72</v>
      </c>
      <c r="G43" s="196">
        <f>'[2]03'!H45</f>
        <v>0</v>
      </c>
      <c r="H43" s="197">
        <f>'[2]03'!I45</f>
        <v>26</v>
      </c>
      <c r="I43" s="197">
        <f>'[2]03'!J45</f>
        <v>0</v>
      </c>
      <c r="J43" s="197">
        <f>'[2]03'!K45</f>
        <v>0</v>
      </c>
      <c r="K43" s="15">
        <f t="shared" si="3"/>
        <v>26</v>
      </c>
      <c r="L43" s="18">
        <f>frq!C43</f>
        <v>1</v>
      </c>
      <c r="M43" s="167">
        <f t="shared" si="4"/>
        <v>-0.7</v>
      </c>
      <c r="N43" s="16">
        <f t="shared" si="7"/>
        <v>26</v>
      </c>
      <c r="O43" s="16">
        <f t="shared" si="8"/>
        <v>0</v>
      </c>
      <c r="P43" s="16">
        <f t="shared" si="9"/>
        <v>0</v>
      </c>
      <c r="Q43" s="17">
        <f t="shared" si="5"/>
        <v>25.3</v>
      </c>
      <c r="R43" s="18">
        <v>0.7</v>
      </c>
    </row>
    <row r="44" spans="1:18">
      <c r="A44" s="8" t="s">
        <v>86</v>
      </c>
      <c r="B44" s="196">
        <f>'[2]03'!B46</f>
        <v>42</v>
      </c>
      <c r="C44" s="197">
        <f>'[2]03'!C46</f>
        <v>30</v>
      </c>
      <c r="D44" s="197">
        <f>'[2]03'!D46</f>
        <v>0</v>
      </c>
      <c r="E44" s="197">
        <f>'[2]03'!E46</f>
        <v>0</v>
      </c>
      <c r="F44" s="15">
        <f t="shared" si="6"/>
        <v>72</v>
      </c>
      <c r="G44" s="196">
        <f>'[2]03'!H46</f>
        <v>0</v>
      </c>
      <c r="H44" s="197">
        <f>'[2]03'!I46</f>
        <v>25.82</v>
      </c>
      <c r="I44" s="197">
        <f>'[2]03'!J46</f>
        <v>0</v>
      </c>
      <c r="J44" s="197">
        <f>'[2]03'!K46</f>
        <v>0</v>
      </c>
      <c r="K44" s="15">
        <f t="shared" si="3"/>
        <v>25.82</v>
      </c>
      <c r="L44" s="18">
        <f>frq!C44</f>
        <v>1</v>
      </c>
      <c r="M44" s="167">
        <f t="shared" si="4"/>
        <v>-0.7</v>
      </c>
      <c r="N44" s="16">
        <f t="shared" si="7"/>
        <v>25.82</v>
      </c>
      <c r="O44" s="16">
        <f t="shared" si="8"/>
        <v>0</v>
      </c>
      <c r="P44" s="16">
        <f t="shared" si="9"/>
        <v>0</v>
      </c>
      <c r="Q44" s="17">
        <f t="shared" si="5"/>
        <v>25.12</v>
      </c>
      <c r="R44" s="18">
        <v>0.7</v>
      </c>
    </row>
    <row r="45" spans="1:18">
      <c r="A45" s="8" t="s">
        <v>87</v>
      </c>
      <c r="B45" s="196">
        <f>'[2]03'!B47</f>
        <v>42</v>
      </c>
      <c r="C45" s="197">
        <f>'[2]03'!C47</f>
        <v>30</v>
      </c>
      <c r="D45" s="197">
        <f>'[2]03'!D47</f>
        <v>0</v>
      </c>
      <c r="E45" s="197">
        <f>'[2]03'!E47</f>
        <v>0</v>
      </c>
      <c r="F45" s="15">
        <f t="shared" si="6"/>
        <v>72</v>
      </c>
      <c r="G45" s="196">
        <f>'[2]03'!H47</f>
        <v>0</v>
      </c>
      <c r="H45" s="197">
        <f>'[2]03'!I47</f>
        <v>25.82</v>
      </c>
      <c r="I45" s="197">
        <f>'[2]03'!J47</f>
        <v>0</v>
      </c>
      <c r="J45" s="197">
        <f>'[2]03'!K47</f>
        <v>0</v>
      </c>
      <c r="K45" s="15">
        <f t="shared" si="3"/>
        <v>25.82</v>
      </c>
      <c r="L45" s="18">
        <f>frq!C45</f>
        <v>1</v>
      </c>
      <c r="M45" s="167">
        <f t="shared" si="4"/>
        <v>-0.7</v>
      </c>
      <c r="N45" s="16">
        <f t="shared" si="7"/>
        <v>25.82</v>
      </c>
      <c r="O45" s="16">
        <f t="shared" si="8"/>
        <v>0</v>
      </c>
      <c r="P45" s="16">
        <f t="shared" si="9"/>
        <v>0</v>
      </c>
      <c r="Q45" s="17">
        <f t="shared" si="5"/>
        <v>25.12</v>
      </c>
      <c r="R45" s="18">
        <v>0.7</v>
      </c>
    </row>
    <row r="46" spans="1:18">
      <c r="A46" s="8" t="s">
        <v>88</v>
      </c>
      <c r="B46" s="196">
        <f>'[2]03'!B48</f>
        <v>42</v>
      </c>
      <c r="C46" s="197">
        <f>'[2]03'!C48</f>
        <v>30</v>
      </c>
      <c r="D46" s="197">
        <f>'[2]03'!D48</f>
        <v>0</v>
      </c>
      <c r="E46" s="197">
        <f>'[2]03'!E48</f>
        <v>0</v>
      </c>
      <c r="F46" s="15">
        <f t="shared" si="6"/>
        <v>72</v>
      </c>
      <c r="G46" s="196">
        <f>'[2]03'!H48</f>
        <v>0</v>
      </c>
      <c r="H46" s="197">
        <f>'[2]03'!I48</f>
        <v>26</v>
      </c>
      <c r="I46" s="197">
        <f>'[2]03'!J48</f>
        <v>0</v>
      </c>
      <c r="J46" s="197">
        <f>'[2]03'!K48</f>
        <v>0</v>
      </c>
      <c r="K46" s="15">
        <f t="shared" si="3"/>
        <v>26</v>
      </c>
      <c r="L46" s="18">
        <f>frq!C46</f>
        <v>1</v>
      </c>
      <c r="M46" s="167">
        <f t="shared" si="4"/>
        <v>-0.7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25.3</v>
      </c>
      <c r="R46" s="18">
        <v>0.7</v>
      </c>
    </row>
    <row r="47" spans="1:18">
      <c r="A47" s="8" t="s">
        <v>89</v>
      </c>
      <c r="B47" s="196">
        <f>'[2]03'!B49</f>
        <v>42</v>
      </c>
      <c r="C47" s="197">
        <f>'[2]03'!C49</f>
        <v>30</v>
      </c>
      <c r="D47" s="197">
        <f>'[2]03'!D49</f>
        <v>0</v>
      </c>
      <c r="E47" s="197">
        <f>'[2]03'!E49</f>
        <v>0</v>
      </c>
      <c r="F47" s="15">
        <f t="shared" si="6"/>
        <v>72</v>
      </c>
      <c r="G47" s="196">
        <f>'[2]03'!H49</f>
        <v>0</v>
      </c>
      <c r="H47" s="197">
        <f>'[2]03'!I49</f>
        <v>26</v>
      </c>
      <c r="I47" s="197">
        <f>'[2]03'!J49</f>
        <v>0</v>
      </c>
      <c r="J47" s="197">
        <f>'[2]03'!K49</f>
        <v>0</v>
      </c>
      <c r="K47" s="15">
        <f t="shared" si="3"/>
        <v>26</v>
      </c>
      <c r="L47" s="18">
        <f>frq!C47</f>
        <v>1</v>
      </c>
      <c r="M47" s="167">
        <f t="shared" si="4"/>
        <v>-0.7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25.3</v>
      </c>
      <c r="R47" s="18">
        <v>0.7</v>
      </c>
    </row>
    <row r="48" spans="1:18">
      <c r="A48" s="8" t="s">
        <v>90</v>
      </c>
      <c r="B48" s="196">
        <f>'[2]03'!B50</f>
        <v>42</v>
      </c>
      <c r="C48" s="197">
        <f>'[2]03'!C50</f>
        <v>30</v>
      </c>
      <c r="D48" s="197">
        <f>'[2]03'!D50</f>
        <v>0</v>
      </c>
      <c r="E48" s="197">
        <f>'[2]03'!E50</f>
        <v>0</v>
      </c>
      <c r="F48" s="15">
        <f t="shared" si="6"/>
        <v>72</v>
      </c>
      <c r="G48" s="196">
        <f>'[2]03'!H50</f>
        <v>0</v>
      </c>
      <c r="H48" s="197">
        <f>'[2]03'!I50</f>
        <v>26</v>
      </c>
      <c r="I48" s="197">
        <f>'[2]03'!J50</f>
        <v>0</v>
      </c>
      <c r="J48" s="197">
        <f>'[2]03'!K50</f>
        <v>0</v>
      </c>
      <c r="K48" s="15">
        <f t="shared" si="3"/>
        <v>26</v>
      </c>
      <c r="L48" s="18">
        <f>frq!C48</f>
        <v>1</v>
      </c>
      <c r="M48" s="167">
        <f t="shared" si="4"/>
        <v>-0.7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25.3</v>
      </c>
      <c r="R48" s="18">
        <v>0.7</v>
      </c>
    </row>
    <row r="49" spans="1:18">
      <c r="A49" s="8" t="s">
        <v>91</v>
      </c>
      <c r="B49" s="196">
        <f>'[2]03'!B51</f>
        <v>42</v>
      </c>
      <c r="C49" s="197">
        <f>'[2]03'!C51</f>
        <v>30</v>
      </c>
      <c r="D49" s="197">
        <f>'[2]03'!D51</f>
        <v>0</v>
      </c>
      <c r="E49" s="197">
        <f>'[2]03'!E51</f>
        <v>0</v>
      </c>
      <c r="F49" s="15">
        <f t="shared" si="6"/>
        <v>72</v>
      </c>
      <c r="G49" s="196">
        <f>'[2]03'!H51</f>
        <v>0</v>
      </c>
      <c r="H49" s="197">
        <f>'[2]03'!I51</f>
        <v>26</v>
      </c>
      <c r="I49" s="197">
        <f>'[2]03'!J51</f>
        <v>0</v>
      </c>
      <c r="J49" s="197">
        <f>'[2]03'!K51</f>
        <v>0</v>
      </c>
      <c r="K49" s="15">
        <f t="shared" si="3"/>
        <v>26</v>
      </c>
      <c r="L49" s="18">
        <f>frq!C49</f>
        <v>1</v>
      </c>
      <c r="M49" s="167">
        <f t="shared" si="4"/>
        <v>-0.7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25.3</v>
      </c>
      <c r="R49" s="18">
        <v>0.7</v>
      </c>
    </row>
    <row r="50" spans="1:18">
      <c r="A50" s="8" t="s">
        <v>92</v>
      </c>
      <c r="B50" s="196">
        <f>'[2]03'!B52</f>
        <v>42</v>
      </c>
      <c r="C50" s="197">
        <f>'[2]03'!C52</f>
        <v>30</v>
      </c>
      <c r="D50" s="197">
        <f>'[2]03'!D52</f>
        <v>0</v>
      </c>
      <c r="E50" s="197">
        <f>'[2]03'!E52</f>
        <v>0</v>
      </c>
      <c r="F50" s="15">
        <f t="shared" si="6"/>
        <v>72</v>
      </c>
      <c r="G50" s="196">
        <f>'[2]03'!H52</f>
        <v>0</v>
      </c>
      <c r="H50" s="197">
        <f>'[2]03'!I52</f>
        <v>26</v>
      </c>
      <c r="I50" s="197">
        <f>'[2]03'!J52</f>
        <v>0</v>
      </c>
      <c r="J50" s="197">
        <f>'[2]03'!K52</f>
        <v>0</v>
      </c>
      <c r="K50" s="15">
        <f t="shared" si="3"/>
        <v>26</v>
      </c>
      <c r="L50" s="18">
        <f>frq!C50</f>
        <v>1</v>
      </c>
      <c r="M50" s="167">
        <f t="shared" si="4"/>
        <v>-0.7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25.3</v>
      </c>
      <c r="R50" s="18">
        <v>0.7</v>
      </c>
    </row>
    <row r="51" spans="1:18">
      <c r="A51" s="8" t="s">
        <v>93</v>
      </c>
      <c r="B51" s="196">
        <f>'[2]03'!B53</f>
        <v>42</v>
      </c>
      <c r="C51" s="197">
        <f>'[2]03'!C53</f>
        <v>30</v>
      </c>
      <c r="D51" s="197">
        <f>'[2]03'!D53</f>
        <v>0</v>
      </c>
      <c r="E51" s="197">
        <f>'[2]03'!E53</f>
        <v>0</v>
      </c>
      <c r="F51" s="15">
        <f t="shared" si="6"/>
        <v>72</v>
      </c>
      <c r="G51" s="196">
        <f>'[2]03'!H53</f>
        <v>0</v>
      </c>
      <c r="H51" s="197">
        <f>'[2]03'!I53</f>
        <v>26</v>
      </c>
      <c r="I51" s="197">
        <f>'[2]03'!J53</f>
        <v>0</v>
      </c>
      <c r="J51" s="197">
        <f>'[2]03'!K53</f>
        <v>0</v>
      </c>
      <c r="K51" s="15">
        <f t="shared" si="3"/>
        <v>26</v>
      </c>
      <c r="L51" s="18">
        <f>frq!C51</f>
        <v>1</v>
      </c>
      <c r="M51" s="167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</row>
    <row r="52" spans="1:18">
      <c r="A52" s="8" t="s">
        <v>94</v>
      </c>
      <c r="B52" s="196">
        <f>'[2]03'!B54</f>
        <v>42</v>
      </c>
      <c r="C52" s="197">
        <f>'[2]03'!C54</f>
        <v>30</v>
      </c>
      <c r="D52" s="197">
        <f>'[2]03'!D54</f>
        <v>0</v>
      </c>
      <c r="E52" s="197">
        <f>'[2]03'!E54</f>
        <v>0</v>
      </c>
      <c r="F52" s="15">
        <f t="shared" si="6"/>
        <v>72</v>
      </c>
      <c r="G52" s="196">
        <f>'[2]03'!H54</f>
        <v>0</v>
      </c>
      <c r="H52" s="197">
        <f>'[2]03'!I54</f>
        <v>26</v>
      </c>
      <c r="I52" s="197">
        <f>'[2]03'!J54</f>
        <v>0</v>
      </c>
      <c r="J52" s="197">
        <f>'[2]03'!K54</f>
        <v>0</v>
      </c>
      <c r="K52" s="15">
        <f t="shared" si="3"/>
        <v>26</v>
      </c>
      <c r="L52" s="18">
        <f>frq!C52</f>
        <v>1</v>
      </c>
      <c r="M52" s="167">
        <f t="shared" si="4"/>
        <v>-0.7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25.3</v>
      </c>
      <c r="R52" s="18">
        <v>0.7</v>
      </c>
    </row>
    <row r="53" spans="1:18">
      <c r="A53" s="8" t="s">
        <v>95</v>
      </c>
      <c r="B53" s="196">
        <f>'[2]03'!B55</f>
        <v>42</v>
      </c>
      <c r="C53" s="197">
        <f>'[2]03'!C55</f>
        <v>30</v>
      </c>
      <c r="D53" s="197">
        <f>'[2]03'!D55</f>
        <v>0</v>
      </c>
      <c r="E53" s="197">
        <f>'[2]03'!E55</f>
        <v>0</v>
      </c>
      <c r="F53" s="15">
        <f t="shared" si="6"/>
        <v>72</v>
      </c>
      <c r="G53" s="196">
        <f>'[2]03'!H55</f>
        <v>0</v>
      </c>
      <c r="H53" s="197">
        <f>'[2]03'!I55</f>
        <v>26</v>
      </c>
      <c r="I53" s="197">
        <f>'[2]03'!J55</f>
        <v>0</v>
      </c>
      <c r="J53" s="197">
        <f>'[2]03'!K55</f>
        <v>0</v>
      </c>
      <c r="K53" s="15">
        <f t="shared" si="3"/>
        <v>26</v>
      </c>
      <c r="L53" s="18">
        <f>frq!C53</f>
        <v>1</v>
      </c>
      <c r="M53" s="167">
        <f t="shared" si="4"/>
        <v>-0.7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25.3</v>
      </c>
      <c r="R53" s="18">
        <v>0.7</v>
      </c>
    </row>
    <row r="54" spans="1:18">
      <c r="A54" s="8" t="s">
        <v>96</v>
      </c>
      <c r="B54" s="196">
        <f>'[2]03'!B56</f>
        <v>42</v>
      </c>
      <c r="C54" s="197">
        <f>'[2]03'!C56</f>
        <v>30</v>
      </c>
      <c r="D54" s="197">
        <f>'[2]03'!D56</f>
        <v>0</v>
      </c>
      <c r="E54" s="197">
        <f>'[2]03'!E56</f>
        <v>0</v>
      </c>
      <c r="F54" s="15">
        <f t="shared" si="6"/>
        <v>72</v>
      </c>
      <c r="G54" s="196">
        <f>'[2]03'!H56</f>
        <v>0</v>
      </c>
      <c r="H54" s="197">
        <f>'[2]03'!I56</f>
        <v>26</v>
      </c>
      <c r="I54" s="197">
        <f>'[2]03'!J56</f>
        <v>0</v>
      </c>
      <c r="J54" s="197">
        <f>'[2]03'!K56</f>
        <v>0</v>
      </c>
      <c r="K54" s="15">
        <f t="shared" si="3"/>
        <v>26</v>
      </c>
      <c r="L54" s="18">
        <f>frq!C54</f>
        <v>1</v>
      </c>
      <c r="M54" s="167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</row>
    <row r="55" spans="1:18">
      <c r="A55" s="8" t="s">
        <v>97</v>
      </c>
      <c r="B55" s="196">
        <f>'[2]03'!B57</f>
        <v>42</v>
      </c>
      <c r="C55" s="197">
        <f>'[2]03'!C57</f>
        <v>30</v>
      </c>
      <c r="D55" s="197">
        <f>'[2]03'!D57</f>
        <v>0</v>
      </c>
      <c r="E55" s="197">
        <f>'[2]03'!E57</f>
        <v>0</v>
      </c>
      <c r="F55" s="15">
        <f t="shared" si="6"/>
        <v>72</v>
      </c>
      <c r="G55" s="196">
        <f>'[2]03'!H57</f>
        <v>0</v>
      </c>
      <c r="H55" s="197">
        <f>'[2]03'!I57</f>
        <v>26</v>
      </c>
      <c r="I55" s="197">
        <f>'[2]03'!J57</f>
        <v>0</v>
      </c>
      <c r="J55" s="197">
        <f>'[2]03'!K57</f>
        <v>0</v>
      </c>
      <c r="K55" s="15">
        <f t="shared" si="3"/>
        <v>26</v>
      </c>
      <c r="L55" s="18">
        <f>frq!C55</f>
        <v>1</v>
      </c>
      <c r="M55" s="167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</row>
    <row r="56" spans="1:18">
      <c r="A56" s="8" t="s">
        <v>98</v>
      </c>
      <c r="B56" s="196">
        <f>'[2]03'!B58</f>
        <v>42</v>
      </c>
      <c r="C56" s="197">
        <f>'[2]03'!C58</f>
        <v>30</v>
      </c>
      <c r="D56" s="197">
        <f>'[2]03'!D58</f>
        <v>0</v>
      </c>
      <c r="E56" s="197">
        <f>'[2]03'!E58</f>
        <v>0</v>
      </c>
      <c r="F56" s="15">
        <f t="shared" si="6"/>
        <v>72</v>
      </c>
      <c r="G56" s="196">
        <f>'[2]03'!H58</f>
        <v>0</v>
      </c>
      <c r="H56" s="197">
        <f>'[2]03'!I58</f>
        <v>26</v>
      </c>
      <c r="I56" s="197">
        <f>'[2]03'!J58</f>
        <v>0</v>
      </c>
      <c r="J56" s="197">
        <f>'[2]03'!K58</f>
        <v>0</v>
      </c>
      <c r="K56" s="15">
        <f t="shared" si="3"/>
        <v>26</v>
      </c>
      <c r="L56" s="18">
        <f>frq!C56</f>
        <v>1</v>
      </c>
      <c r="M56" s="167">
        <f t="shared" si="4"/>
        <v>-0.7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25.3</v>
      </c>
      <c r="R56" s="18">
        <v>0.7</v>
      </c>
    </row>
    <row r="57" spans="1:18">
      <c r="A57" s="8" t="s">
        <v>99</v>
      </c>
      <c r="B57" s="196">
        <f>'[2]03'!B59</f>
        <v>84</v>
      </c>
      <c r="C57" s="197">
        <f>'[2]03'!C59</f>
        <v>30</v>
      </c>
      <c r="D57" s="197">
        <f>'[2]03'!D59</f>
        <v>0</v>
      </c>
      <c r="E57" s="197">
        <f>'[2]03'!E59</f>
        <v>0</v>
      </c>
      <c r="F57" s="15">
        <f t="shared" si="6"/>
        <v>114</v>
      </c>
      <c r="G57" s="196">
        <f>'[2]03'!H59</f>
        <v>37</v>
      </c>
      <c r="H57" s="197">
        <f>'[2]03'!I59</f>
        <v>0</v>
      </c>
      <c r="I57" s="197">
        <f>'[2]03'!J59</f>
        <v>0</v>
      </c>
      <c r="J57" s="197">
        <f>'[2]03'!K59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6">
        <f>'[2]03'!B60</f>
        <v>84</v>
      </c>
      <c r="C58" s="197">
        <f>'[2]03'!C60</f>
        <v>30</v>
      </c>
      <c r="D58" s="197">
        <f>'[2]03'!D60</f>
        <v>0</v>
      </c>
      <c r="E58" s="197">
        <f>'[2]03'!E60</f>
        <v>0</v>
      </c>
      <c r="F58" s="15">
        <f t="shared" si="6"/>
        <v>114</v>
      </c>
      <c r="G58" s="196">
        <f>'[2]03'!H60</f>
        <v>37</v>
      </c>
      <c r="H58" s="197">
        <f>'[2]03'!I60</f>
        <v>0</v>
      </c>
      <c r="I58" s="197">
        <f>'[2]03'!J60</f>
        <v>0</v>
      </c>
      <c r="J58" s="197">
        <f>'[2]03'!K60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6">
        <f>'[2]03'!B61</f>
        <v>84</v>
      </c>
      <c r="C59" s="197">
        <f>'[2]03'!C61</f>
        <v>0</v>
      </c>
      <c r="D59" s="197">
        <f>'[2]03'!D61</f>
        <v>0</v>
      </c>
      <c r="E59" s="197">
        <f>'[2]03'!E61</f>
        <v>0</v>
      </c>
      <c r="F59" s="15">
        <f t="shared" si="6"/>
        <v>84</v>
      </c>
      <c r="G59" s="196">
        <f>'[2]03'!H61</f>
        <v>37</v>
      </c>
      <c r="H59" s="197">
        <f>'[2]03'!I61</f>
        <v>0</v>
      </c>
      <c r="I59" s="197">
        <f>'[2]03'!J61</f>
        <v>0</v>
      </c>
      <c r="J59" s="197">
        <f>'[2]03'!K61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6">
        <f>'[2]03'!B62</f>
        <v>84</v>
      </c>
      <c r="C60" s="197">
        <f>'[2]03'!C62</f>
        <v>0</v>
      </c>
      <c r="D60" s="197">
        <f>'[2]03'!D62</f>
        <v>0</v>
      </c>
      <c r="E60" s="197">
        <f>'[2]03'!E62</f>
        <v>0</v>
      </c>
      <c r="F60" s="15">
        <f t="shared" si="6"/>
        <v>84</v>
      </c>
      <c r="G60" s="196">
        <f>'[2]03'!H62</f>
        <v>37</v>
      </c>
      <c r="H60" s="197">
        <f>'[2]03'!I62</f>
        <v>0</v>
      </c>
      <c r="I60" s="197">
        <f>'[2]03'!J62</f>
        <v>0</v>
      </c>
      <c r="J60" s="197">
        <f>'[2]03'!K62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6">
        <f>'[2]03'!B63</f>
        <v>84</v>
      </c>
      <c r="C61" s="197">
        <f>'[2]03'!C63</f>
        <v>0</v>
      </c>
      <c r="D61" s="197">
        <f>'[2]03'!D63</f>
        <v>0</v>
      </c>
      <c r="E61" s="197">
        <f>'[2]03'!E63</f>
        <v>0</v>
      </c>
      <c r="F61" s="15">
        <f t="shared" si="6"/>
        <v>84</v>
      </c>
      <c r="G61" s="196">
        <f>'[2]03'!H63</f>
        <v>37</v>
      </c>
      <c r="H61" s="197">
        <f>'[2]03'!I63</f>
        <v>0</v>
      </c>
      <c r="I61" s="197">
        <f>'[2]03'!J63</f>
        <v>0</v>
      </c>
      <c r="J61" s="197">
        <f>'[2]03'!K63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6">
        <f>'[2]03'!B64</f>
        <v>84</v>
      </c>
      <c r="C62" s="197">
        <f>'[2]03'!C64</f>
        <v>0</v>
      </c>
      <c r="D62" s="197">
        <f>'[2]03'!D64</f>
        <v>0</v>
      </c>
      <c r="E62" s="197">
        <f>'[2]03'!E64</f>
        <v>0</v>
      </c>
      <c r="F62" s="15">
        <f t="shared" si="6"/>
        <v>84</v>
      </c>
      <c r="G62" s="196">
        <f>'[2]03'!H64</f>
        <v>32</v>
      </c>
      <c r="H62" s="197">
        <f>'[2]03'!I64</f>
        <v>0</v>
      </c>
      <c r="I62" s="197">
        <f>'[2]03'!J64</f>
        <v>0</v>
      </c>
      <c r="J62" s="197">
        <f>'[2]03'!K64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6">
        <f>'[2]03'!B65</f>
        <v>84</v>
      </c>
      <c r="C63" s="197">
        <f>'[2]03'!C65</f>
        <v>0</v>
      </c>
      <c r="D63" s="197">
        <f>'[2]03'!D65</f>
        <v>0</v>
      </c>
      <c r="E63" s="197">
        <f>'[2]03'!E65</f>
        <v>0</v>
      </c>
      <c r="F63" s="15">
        <f t="shared" si="6"/>
        <v>84</v>
      </c>
      <c r="G63" s="196">
        <f>'[2]03'!H65</f>
        <v>32</v>
      </c>
      <c r="H63" s="197">
        <f>'[2]03'!I65</f>
        <v>0</v>
      </c>
      <c r="I63" s="197">
        <f>'[2]03'!J65</f>
        <v>0</v>
      </c>
      <c r="J63" s="197">
        <f>'[2]03'!K65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6">
        <f>'[2]03'!B66</f>
        <v>84</v>
      </c>
      <c r="C64" s="197">
        <f>'[2]03'!C66</f>
        <v>0</v>
      </c>
      <c r="D64" s="197">
        <f>'[2]03'!D66</f>
        <v>0</v>
      </c>
      <c r="E64" s="197">
        <f>'[2]03'!E66</f>
        <v>0</v>
      </c>
      <c r="F64" s="15">
        <f t="shared" si="6"/>
        <v>84</v>
      </c>
      <c r="G64" s="196">
        <f>'[2]03'!H66</f>
        <v>32</v>
      </c>
      <c r="H64" s="197">
        <f>'[2]03'!I66</f>
        <v>0</v>
      </c>
      <c r="I64" s="197">
        <f>'[2]03'!J66</f>
        <v>0</v>
      </c>
      <c r="J64" s="197">
        <f>'[2]03'!K66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6">
        <f>'[2]03'!B67</f>
        <v>84</v>
      </c>
      <c r="C65" s="197">
        <f>'[2]03'!C67</f>
        <v>0</v>
      </c>
      <c r="D65" s="197">
        <f>'[2]03'!D67</f>
        <v>0</v>
      </c>
      <c r="E65" s="197">
        <f>'[2]03'!E67</f>
        <v>0</v>
      </c>
      <c r="F65" s="15">
        <f t="shared" si="6"/>
        <v>84</v>
      </c>
      <c r="G65" s="196">
        <f>'[2]03'!H67</f>
        <v>32</v>
      </c>
      <c r="H65" s="197">
        <f>'[2]03'!I67</f>
        <v>0</v>
      </c>
      <c r="I65" s="197">
        <f>'[2]03'!J67</f>
        <v>0</v>
      </c>
      <c r="J65" s="197">
        <f>'[2]03'!K67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6">
        <f>'[2]03'!B68</f>
        <v>84</v>
      </c>
      <c r="C66" s="197">
        <f>'[2]03'!C68</f>
        <v>0</v>
      </c>
      <c r="D66" s="197">
        <f>'[2]03'!D68</f>
        <v>0</v>
      </c>
      <c r="E66" s="197">
        <f>'[2]03'!E68</f>
        <v>0</v>
      </c>
      <c r="F66" s="15">
        <f t="shared" si="6"/>
        <v>84</v>
      </c>
      <c r="G66" s="196">
        <f>'[2]03'!H68</f>
        <v>32</v>
      </c>
      <c r="H66" s="197">
        <f>'[2]03'!I68</f>
        <v>0</v>
      </c>
      <c r="I66" s="197">
        <f>'[2]03'!J68</f>
        <v>0</v>
      </c>
      <c r="J66" s="197">
        <f>'[2]03'!K68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6">
        <f>'[2]03'!B69</f>
        <v>84</v>
      </c>
      <c r="C67" s="197">
        <f>'[2]03'!C69</f>
        <v>0</v>
      </c>
      <c r="D67" s="197">
        <f>'[2]03'!D69</f>
        <v>0</v>
      </c>
      <c r="E67" s="197">
        <f>'[2]03'!E69</f>
        <v>0</v>
      </c>
      <c r="F67" s="15">
        <f t="shared" si="6"/>
        <v>84</v>
      </c>
      <c r="G67" s="196">
        <f>'[2]03'!H69</f>
        <v>32</v>
      </c>
      <c r="H67" s="197">
        <f>'[2]03'!I69</f>
        <v>0</v>
      </c>
      <c r="I67" s="197">
        <f>'[2]03'!J69</f>
        <v>0</v>
      </c>
      <c r="J67" s="197">
        <f>'[2]03'!K69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6">
        <f>'[2]03'!B70</f>
        <v>84</v>
      </c>
      <c r="C68" s="197">
        <f>'[2]03'!C70</f>
        <v>0</v>
      </c>
      <c r="D68" s="197">
        <f>'[2]03'!D70</f>
        <v>0</v>
      </c>
      <c r="E68" s="197">
        <f>'[2]03'!E70</f>
        <v>0</v>
      </c>
      <c r="F68" s="15">
        <f t="shared" si="6"/>
        <v>84</v>
      </c>
      <c r="G68" s="196">
        <f>'[2]03'!H70</f>
        <v>32</v>
      </c>
      <c r="H68" s="197">
        <f>'[2]03'!I70</f>
        <v>0</v>
      </c>
      <c r="I68" s="197">
        <f>'[2]03'!J70</f>
        <v>0</v>
      </c>
      <c r="J68" s="197">
        <f>'[2]03'!K70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6">
        <f>'[2]03'!B71</f>
        <v>84</v>
      </c>
      <c r="C69" s="197">
        <f>'[2]03'!C71</f>
        <v>0</v>
      </c>
      <c r="D69" s="197">
        <f>'[2]03'!D71</f>
        <v>0</v>
      </c>
      <c r="E69" s="197">
        <f>'[2]03'!E71</f>
        <v>0</v>
      </c>
      <c r="F69" s="15">
        <f t="shared" ref="F69:F98" si="16">SUM(B69:E69)</f>
        <v>84</v>
      </c>
      <c r="G69" s="196">
        <f>'[2]03'!H71</f>
        <v>32</v>
      </c>
      <c r="H69" s="197">
        <f>'[2]03'!I71</f>
        <v>0</v>
      </c>
      <c r="I69" s="197">
        <f>'[2]03'!J71</f>
        <v>0</v>
      </c>
      <c r="J69" s="197">
        <f>'[2]03'!K71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6">
        <f>'[2]03'!B72</f>
        <v>84</v>
      </c>
      <c r="C70" s="197">
        <f>'[2]03'!C72</f>
        <v>0</v>
      </c>
      <c r="D70" s="197">
        <f>'[2]03'!D72</f>
        <v>0</v>
      </c>
      <c r="E70" s="197">
        <f>'[2]03'!E72</f>
        <v>0</v>
      </c>
      <c r="F70" s="15">
        <f t="shared" si="16"/>
        <v>84</v>
      </c>
      <c r="G70" s="196">
        <f>'[2]03'!H72</f>
        <v>32</v>
      </c>
      <c r="H70" s="197">
        <f>'[2]03'!I72</f>
        <v>0</v>
      </c>
      <c r="I70" s="197">
        <f>'[2]03'!J72</f>
        <v>0</v>
      </c>
      <c r="J70" s="197">
        <f>'[2]03'!K72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6">
        <f>'[2]03'!B73</f>
        <v>84</v>
      </c>
      <c r="C71" s="197">
        <f>'[2]03'!C73</f>
        <v>0</v>
      </c>
      <c r="D71" s="197">
        <f>'[2]03'!D73</f>
        <v>0</v>
      </c>
      <c r="E71" s="197">
        <f>'[2]03'!E73</f>
        <v>0</v>
      </c>
      <c r="F71" s="15">
        <f t="shared" si="16"/>
        <v>84</v>
      </c>
      <c r="G71" s="196">
        <f>'[2]03'!H73</f>
        <v>32</v>
      </c>
      <c r="H71" s="197">
        <f>'[2]03'!I73</f>
        <v>0</v>
      </c>
      <c r="I71" s="197">
        <f>'[2]03'!J73</f>
        <v>0</v>
      </c>
      <c r="J71" s="197">
        <f>'[2]03'!K73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6">
        <f>'[2]03'!B74</f>
        <v>84</v>
      </c>
      <c r="C72" s="197">
        <f>'[2]03'!C74</f>
        <v>0</v>
      </c>
      <c r="D72" s="197">
        <f>'[2]03'!D74</f>
        <v>0</v>
      </c>
      <c r="E72" s="197">
        <f>'[2]03'!E74</f>
        <v>0</v>
      </c>
      <c r="F72" s="15">
        <f t="shared" si="16"/>
        <v>84</v>
      </c>
      <c r="G72" s="196">
        <f>'[2]03'!H74</f>
        <v>32</v>
      </c>
      <c r="H72" s="197">
        <f>'[2]03'!I74</f>
        <v>0</v>
      </c>
      <c r="I72" s="197">
        <f>'[2]03'!J74</f>
        <v>0</v>
      </c>
      <c r="J72" s="197">
        <f>'[2]03'!K74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6">
        <f>'[2]03'!B75</f>
        <v>84</v>
      </c>
      <c r="C73" s="197">
        <f>'[2]03'!C75</f>
        <v>0</v>
      </c>
      <c r="D73" s="197">
        <f>'[2]03'!D75</f>
        <v>0</v>
      </c>
      <c r="E73" s="197">
        <f>'[2]03'!E75</f>
        <v>0</v>
      </c>
      <c r="F73" s="15">
        <f t="shared" si="16"/>
        <v>84</v>
      </c>
      <c r="G73" s="196">
        <f>'[2]03'!H75</f>
        <v>32</v>
      </c>
      <c r="H73" s="197">
        <f>'[2]03'!I75</f>
        <v>0</v>
      </c>
      <c r="I73" s="197">
        <f>'[2]03'!J75</f>
        <v>0</v>
      </c>
      <c r="J73" s="197">
        <f>'[2]03'!K75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6">
        <f>'[2]03'!B76</f>
        <v>84</v>
      </c>
      <c r="C74" s="197">
        <f>'[2]03'!C76</f>
        <v>0</v>
      </c>
      <c r="D74" s="197">
        <f>'[2]03'!D76</f>
        <v>0</v>
      </c>
      <c r="E74" s="197">
        <f>'[2]03'!E76</f>
        <v>0</v>
      </c>
      <c r="F74" s="15">
        <f t="shared" si="16"/>
        <v>84</v>
      </c>
      <c r="G74" s="196">
        <f>'[2]03'!H76</f>
        <v>32</v>
      </c>
      <c r="H74" s="197">
        <f>'[2]03'!I76</f>
        <v>0</v>
      </c>
      <c r="I74" s="197">
        <f>'[2]03'!J76</f>
        <v>0</v>
      </c>
      <c r="J74" s="197">
        <f>'[2]03'!K76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6">
        <f>'[2]03'!B77</f>
        <v>84</v>
      </c>
      <c r="C75" s="197">
        <f>'[2]03'!C77</f>
        <v>0</v>
      </c>
      <c r="D75" s="197">
        <f>'[2]03'!D77</f>
        <v>0</v>
      </c>
      <c r="E75" s="197">
        <f>'[2]03'!E77</f>
        <v>0</v>
      </c>
      <c r="F75" s="15">
        <f t="shared" si="16"/>
        <v>84</v>
      </c>
      <c r="G75" s="196">
        <f>'[2]03'!H77</f>
        <v>32</v>
      </c>
      <c r="H75" s="197">
        <f>'[2]03'!I77</f>
        <v>0</v>
      </c>
      <c r="I75" s="197">
        <f>'[2]03'!J77</f>
        <v>0</v>
      </c>
      <c r="J75" s="197">
        <f>'[2]03'!K77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6">
        <f>'[2]03'!B78</f>
        <v>84</v>
      </c>
      <c r="C76" s="197">
        <f>'[2]03'!C78</f>
        <v>0</v>
      </c>
      <c r="D76" s="197">
        <f>'[2]03'!D78</f>
        <v>0</v>
      </c>
      <c r="E76" s="197">
        <f>'[2]03'!E78</f>
        <v>0</v>
      </c>
      <c r="F76" s="15">
        <f t="shared" si="16"/>
        <v>84</v>
      </c>
      <c r="G76" s="196">
        <f>'[2]03'!H78</f>
        <v>32</v>
      </c>
      <c r="H76" s="197">
        <f>'[2]03'!I78</f>
        <v>0</v>
      </c>
      <c r="I76" s="197">
        <f>'[2]03'!J78</f>
        <v>0</v>
      </c>
      <c r="J76" s="197">
        <f>'[2]03'!K78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6">
        <f>'[2]03'!B79</f>
        <v>84</v>
      </c>
      <c r="C77" s="197">
        <f>'[2]03'!C79</f>
        <v>0</v>
      </c>
      <c r="D77" s="197">
        <f>'[2]03'!D79</f>
        <v>0</v>
      </c>
      <c r="E77" s="197">
        <f>'[2]03'!E79</f>
        <v>0</v>
      </c>
      <c r="F77" s="15">
        <f t="shared" si="16"/>
        <v>84</v>
      </c>
      <c r="G77" s="196">
        <f>'[2]03'!H79</f>
        <v>32</v>
      </c>
      <c r="H77" s="197">
        <f>'[2]03'!I79</f>
        <v>0</v>
      </c>
      <c r="I77" s="197">
        <f>'[2]03'!J79</f>
        <v>0</v>
      </c>
      <c r="J77" s="197">
        <f>'[2]03'!K79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6">
        <f>'[2]03'!B80</f>
        <v>84</v>
      </c>
      <c r="C78" s="197">
        <f>'[2]03'!C80</f>
        <v>0</v>
      </c>
      <c r="D78" s="197">
        <f>'[2]03'!D80</f>
        <v>0</v>
      </c>
      <c r="E78" s="197">
        <f>'[2]03'!E80</f>
        <v>0</v>
      </c>
      <c r="F78" s="15">
        <f t="shared" si="16"/>
        <v>84</v>
      </c>
      <c r="G78" s="196">
        <f>'[2]03'!H80</f>
        <v>32</v>
      </c>
      <c r="H78" s="197">
        <f>'[2]03'!I80</f>
        <v>0</v>
      </c>
      <c r="I78" s="197">
        <f>'[2]03'!J80</f>
        <v>0</v>
      </c>
      <c r="J78" s="197">
        <f>'[2]03'!K80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6">
        <f>'[2]03'!B81</f>
        <v>84</v>
      </c>
      <c r="C79" s="197">
        <f>'[2]03'!C81</f>
        <v>0</v>
      </c>
      <c r="D79" s="197">
        <f>'[2]03'!D81</f>
        <v>0</v>
      </c>
      <c r="E79" s="197">
        <f>'[2]03'!E81</f>
        <v>0</v>
      </c>
      <c r="F79" s="15">
        <f t="shared" si="16"/>
        <v>84</v>
      </c>
      <c r="G79" s="196">
        <f>'[2]03'!H81</f>
        <v>34</v>
      </c>
      <c r="H79" s="197">
        <f>'[2]03'!I81</f>
        <v>0</v>
      </c>
      <c r="I79" s="197">
        <f>'[2]03'!J81</f>
        <v>0</v>
      </c>
      <c r="J79" s="197">
        <f>'[2]03'!K81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'[2]03'!B82</f>
        <v>84</v>
      </c>
      <c r="C80" s="197">
        <f>'[2]03'!C82</f>
        <v>0</v>
      </c>
      <c r="D80" s="197">
        <f>'[2]03'!D82</f>
        <v>0</v>
      </c>
      <c r="E80" s="197">
        <f>'[2]03'!E82</f>
        <v>0</v>
      </c>
      <c r="F80" s="15">
        <f t="shared" si="16"/>
        <v>84</v>
      </c>
      <c r="G80" s="196">
        <f>'[2]03'!H82</f>
        <v>34</v>
      </c>
      <c r="H80" s="197">
        <f>'[2]03'!I82</f>
        <v>0</v>
      </c>
      <c r="I80" s="197">
        <f>'[2]03'!J82</f>
        <v>0</v>
      </c>
      <c r="J80" s="197">
        <f>'[2]03'!K82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'[2]03'!B83</f>
        <v>84</v>
      </c>
      <c r="C81" s="197">
        <f>'[2]03'!C83</f>
        <v>0</v>
      </c>
      <c r="D81" s="197">
        <f>'[2]03'!D83</f>
        <v>0</v>
      </c>
      <c r="E81" s="197">
        <f>'[2]03'!E83</f>
        <v>0</v>
      </c>
      <c r="F81" s="15">
        <f t="shared" si="16"/>
        <v>84</v>
      </c>
      <c r="G81" s="196">
        <f>'[2]03'!H83</f>
        <v>34</v>
      </c>
      <c r="H81" s="197">
        <f>'[2]03'!I83</f>
        <v>0</v>
      </c>
      <c r="I81" s="197">
        <f>'[2]03'!J83</f>
        <v>0</v>
      </c>
      <c r="J81" s="197">
        <f>'[2]03'!K83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'[2]03'!B84</f>
        <v>84</v>
      </c>
      <c r="C82" s="197">
        <f>'[2]03'!C84</f>
        <v>0</v>
      </c>
      <c r="D82" s="197">
        <f>'[2]03'!D84</f>
        <v>0</v>
      </c>
      <c r="E82" s="197">
        <f>'[2]03'!E84</f>
        <v>0</v>
      </c>
      <c r="F82" s="15">
        <f t="shared" si="16"/>
        <v>84</v>
      </c>
      <c r="G82" s="196">
        <f>'[2]03'!H84</f>
        <v>34</v>
      </c>
      <c r="H82" s="197">
        <f>'[2]03'!I84</f>
        <v>0</v>
      </c>
      <c r="I82" s="197">
        <f>'[2]03'!J84</f>
        <v>0</v>
      </c>
      <c r="J82" s="197">
        <f>'[2]03'!K84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'[2]03'!B85</f>
        <v>84</v>
      </c>
      <c r="C83" s="197">
        <f>'[2]03'!C85</f>
        <v>0</v>
      </c>
      <c r="D83" s="197">
        <f>'[2]03'!D85</f>
        <v>0</v>
      </c>
      <c r="E83" s="197">
        <f>'[2]03'!E85</f>
        <v>0</v>
      </c>
      <c r="F83" s="15">
        <f t="shared" si="16"/>
        <v>84</v>
      </c>
      <c r="G83" s="196">
        <f>'[2]03'!H85</f>
        <v>35</v>
      </c>
      <c r="H83" s="197">
        <f>'[2]03'!I85</f>
        <v>0</v>
      </c>
      <c r="I83" s="197">
        <f>'[2]03'!J85</f>
        <v>0</v>
      </c>
      <c r="J83" s="197">
        <f>'[2]03'!K85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'[2]03'!B86</f>
        <v>84</v>
      </c>
      <c r="C84" s="197">
        <f>'[2]03'!C86</f>
        <v>0</v>
      </c>
      <c r="D84" s="197">
        <f>'[2]03'!D86</f>
        <v>0</v>
      </c>
      <c r="E84" s="197">
        <f>'[2]03'!E86</f>
        <v>0</v>
      </c>
      <c r="F84" s="15">
        <f t="shared" si="16"/>
        <v>84</v>
      </c>
      <c r="G84" s="196">
        <f>'[2]03'!H86</f>
        <v>35</v>
      </c>
      <c r="H84" s="197">
        <f>'[2]03'!I86</f>
        <v>0</v>
      </c>
      <c r="I84" s="197">
        <f>'[2]03'!J86</f>
        <v>0</v>
      </c>
      <c r="J84" s="197">
        <f>'[2]03'!K86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'[2]03'!B87</f>
        <v>84</v>
      </c>
      <c r="C85" s="197">
        <f>'[2]03'!C87</f>
        <v>0</v>
      </c>
      <c r="D85" s="197">
        <f>'[2]03'!D87</f>
        <v>0</v>
      </c>
      <c r="E85" s="197">
        <f>'[2]03'!E87</f>
        <v>0</v>
      </c>
      <c r="F85" s="15">
        <f t="shared" si="16"/>
        <v>84</v>
      </c>
      <c r="G85" s="196">
        <f>'[2]03'!H87</f>
        <v>35</v>
      </c>
      <c r="H85" s="197">
        <f>'[2]03'!I87</f>
        <v>0</v>
      </c>
      <c r="I85" s="197">
        <f>'[2]03'!J87</f>
        <v>0</v>
      </c>
      <c r="J85" s="197">
        <f>'[2]03'!K87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'[2]03'!B88</f>
        <v>84</v>
      </c>
      <c r="C86" s="197">
        <f>'[2]03'!C88</f>
        <v>0</v>
      </c>
      <c r="D86" s="197">
        <f>'[2]03'!D88</f>
        <v>0</v>
      </c>
      <c r="E86" s="197">
        <f>'[2]03'!E88</f>
        <v>0</v>
      </c>
      <c r="F86" s="15">
        <f t="shared" si="16"/>
        <v>84</v>
      </c>
      <c r="G86" s="196">
        <f>'[2]03'!H88</f>
        <v>35</v>
      </c>
      <c r="H86" s="197">
        <f>'[2]03'!I88</f>
        <v>0</v>
      </c>
      <c r="I86" s="197">
        <f>'[2]03'!J88</f>
        <v>0</v>
      </c>
      <c r="J86" s="197">
        <f>'[2]03'!K88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6">
        <f>'[2]03'!B89</f>
        <v>84</v>
      </c>
      <c r="C87" s="197">
        <f>'[2]03'!C89</f>
        <v>0</v>
      </c>
      <c r="D87" s="197">
        <f>'[2]03'!D89</f>
        <v>0</v>
      </c>
      <c r="E87" s="197">
        <f>'[2]03'!E89</f>
        <v>0</v>
      </c>
      <c r="F87" s="15">
        <f t="shared" si="16"/>
        <v>84</v>
      </c>
      <c r="G87" s="196">
        <f>'[2]03'!H89</f>
        <v>36</v>
      </c>
      <c r="H87" s="197">
        <f>'[2]03'!I89</f>
        <v>0</v>
      </c>
      <c r="I87" s="197">
        <f>'[2]03'!J89</f>
        <v>0</v>
      </c>
      <c r="J87" s="197">
        <f>'[2]03'!K89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'[2]03'!B90</f>
        <v>84</v>
      </c>
      <c r="C88" s="197">
        <f>'[2]03'!C90</f>
        <v>0</v>
      </c>
      <c r="D88" s="197">
        <f>'[2]03'!D90</f>
        <v>0</v>
      </c>
      <c r="E88" s="197">
        <f>'[2]03'!E90</f>
        <v>0</v>
      </c>
      <c r="F88" s="15">
        <f t="shared" si="16"/>
        <v>84</v>
      </c>
      <c r="G88" s="196">
        <f>'[2]03'!H90</f>
        <v>36</v>
      </c>
      <c r="H88" s="197">
        <f>'[2]03'!I90</f>
        <v>0</v>
      </c>
      <c r="I88" s="197">
        <f>'[2]03'!J90</f>
        <v>0</v>
      </c>
      <c r="J88" s="197">
        <f>'[2]03'!K90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'[2]03'!B91</f>
        <v>84</v>
      </c>
      <c r="C89" s="197">
        <f>'[2]03'!C91</f>
        <v>0</v>
      </c>
      <c r="D89" s="197">
        <f>'[2]03'!D91</f>
        <v>0</v>
      </c>
      <c r="E89" s="197">
        <f>'[2]03'!E91</f>
        <v>0</v>
      </c>
      <c r="F89" s="15">
        <f t="shared" si="16"/>
        <v>84</v>
      </c>
      <c r="G89" s="196">
        <f>'[2]03'!H91</f>
        <v>36</v>
      </c>
      <c r="H89" s="197">
        <f>'[2]03'!I91</f>
        <v>0</v>
      </c>
      <c r="I89" s="197">
        <f>'[2]03'!J91</f>
        <v>0</v>
      </c>
      <c r="J89" s="197">
        <f>'[2]03'!K91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'[2]03'!B92</f>
        <v>84</v>
      </c>
      <c r="C90" s="197">
        <f>'[2]03'!C92</f>
        <v>0</v>
      </c>
      <c r="D90" s="197">
        <f>'[2]03'!D92</f>
        <v>0</v>
      </c>
      <c r="E90" s="197">
        <f>'[2]03'!E92</f>
        <v>0</v>
      </c>
      <c r="F90" s="15">
        <f t="shared" si="16"/>
        <v>84</v>
      </c>
      <c r="G90" s="196">
        <f>'[2]03'!H92</f>
        <v>36</v>
      </c>
      <c r="H90" s="197">
        <f>'[2]03'!I92</f>
        <v>0</v>
      </c>
      <c r="I90" s="197">
        <f>'[2]03'!J92</f>
        <v>0</v>
      </c>
      <c r="J90" s="197">
        <f>'[2]03'!K92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'[2]03'!B93</f>
        <v>84</v>
      </c>
      <c r="C91" s="197">
        <f>'[2]03'!C93</f>
        <v>0</v>
      </c>
      <c r="D91" s="197">
        <f>'[2]03'!D93</f>
        <v>0</v>
      </c>
      <c r="E91" s="197">
        <f>'[2]03'!E93</f>
        <v>0</v>
      </c>
      <c r="F91" s="15">
        <f t="shared" si="16"/>
        <v>84</v>
      </c>
      <c r="G91" s="196">
        <f>'[2]03'!H93</f>
        <v>36</v>
      </c>
      <c r="H91" s="197">
        <f>'[2]03'!I93</f>
        <v>0</v>
      </c>
      <c r="I91" s="197">
        <f>'[2]03'!J93</f>
        <v>0</v>
      </c>
      <c r="J91" s="197">
        <f>'[2]03'!K93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'[2]03'!B94</f>
        <v>84</v>
      </c>
      <c r="C92" s="197">
        <f>'[2]03'!C94</f>
        <v>0</v>
      </c>
      <c r="D92" s="197">
        <f>'[2]03'!D94</f>
        <v>0</v>
      </c>
      <c r="E92" s="197">
        <f>'[2]03'!E94</f>
        <v>0</v>
      </c>
      <c r="F92" s="15">
        <f t="shared" si="16"/>
        <v>84</v>
      </c>
      <c r="G92" s="196">
        <f>'[2]03'!H94</f>
        <v>36</v>
      </c>
      <c r="H92" s="197">
        <f>'[2]03'!I94</f>
        <v>0</v>
      </c>
      <c r="I92" s="197">
        <f>'[2]03'!J94</f>
        <v>0</v>
      </c>
      <c r="J92" s="197">
        <f>'[2]03'!K94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'[2]03'!B95</f>
        <v>84</v>
      </c>
      <c r="C93" s="197">
        <f>'[2]03'!C95</f>
        <v>0</v>
      </c>
      <c r="D93" s="197">
        <f>'[2]03'!D95</f>
        <v>0</v>
      </c>
      <c r="E93" s="197">
        <f>'[2]03'!E95</f>
        <v>0</v>
      </c>
      <c r="F93" s="15">
        <f t="shared" si="16"/>
        <v>84</v>
      </c>
      <c r="G93" s="196">
        <f>'[2]03'!H95</f>
        <v>36</v>
      </c>
      <c r="H93" s="197">
        <f>'[2]03'!I95</f>
        <v>0</v>
      </c>
      <c r="I93" s="197">
        <f>'[2]03'!J95</f>
        <v>0</v>
      </c>
      <c r="J93" s="197">
        <f>'[2]03'!K95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'[2]03'!B96</f>
        <v>84</v>
      </c>
      <c r="C94" s="197">
        <f>'[2]03'!C96</f>
        <v>0</v>
      </c>
      <c r="D94" s="197">
        <f>'[2]03'!D96</f>
        <v>0</v>
      </c>
      <c r="E94" s="197">
        <f>'[2]03'!E96</f>
        <v>0</v>
      </c>
      <c r="F94" s="15">
        <f t="shared" si="16"/>
        <v>84</v>
      </c>
      <c r="G94" s="196">
        <f>'[2]03'!H96</f>
        <v>36</v>
      </c>
      <c r="H94" s="197">
        <f>'[2]03'!I96</f>
        <v>0</v>
      </c>
      <c r="I94" s="197">
        <f>'[2]03'!J96</f>
        <v>0</v>
      </c>
      <c r="J94" s="197">
        <f>'[2]03'!K96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'[2]03'!B97</f>
        <v>84</v>
      </c>
      <c r="C95" s="197">
        <f>'[2]03'!C97</f>
        <v>0</v>
      </c>
      <c r="D95" s="197">
        <f>'[2]03'!D97</f>
        <v>0</v>
      </c>
      <c r="E95" s="197">
        <f>'[2]03'!E97</f>
        <v>0</v>
      </c>
      <c r="F95" s="15">
        <f t="shared" si="16"/>
        <v>84</v>
      </c>
      <c r="G95" s="196">
        <f>'[2]03'!H97</f>
        <v>36</v>
      </c>
      <c r="H95" s="197">
        <f>'[2]03'!I97</f>
        <v>0</v>
      </c>
      <c r="I95" s="197">
        <f>'[2]03'!J97</f>
        <v>0</v>
      </c>
      <c r="J95" s="197">
        <f>'[2]03'!K97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'[2]03'!B98</f>
        <v>84</v>
      </c>
      <c r="C96" s="197">
        <f>'[2]03'!C98</f>
        <v>0</v>
      </c>
      <c r="D96" s="197">
        <f>'[2]03'!D98</f>
        <v>0</v>
      </c>
      <c r="E96" s="197">
        <f>'[2]03'!E98</f>
        <v>0</v>
      </c>
      <c r="F96" s="15">
        <f t="shared" si="16"/>
        <v>84</v>
      </c>
      <c r="G96" s="196">
        <f>'[2]03'!H98</f>
        <v>36</v>
      </c>
      <c r="H96" s="197">
        <f>'[2]03'!I98</f>
        <v>0</v>
      </c>
      <c r="I96" s="197">
        <f>'[2]03'!J98</f>
        <v>0</v>
      </c>
      <c r="J96" s="197">
        <f>'[2]03'!K98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'[2]03'!B99</f>
        <v>84</v>
      </c>
      <c r="C97" s="197">
        <f>'[2]03'!C99</f>
        <v>0</v>
      </c>
      <c r="D97" s="197">
        <f>'[2]03'!D99</f>
        <v>0</v>
      </c>
      <c r="E97" s="197">
        <f>'[2]03'!E99</f>
        <v>0</v>
      </c>
      <c r="F97" s="15">
        <f t="shared" si="16"/>
        <v>84</v>
      </c>
      <c r="G97" s="196">
        <f>'[2]03'!H99</f>
        <v>36</v>
      </c>
      <c r="H97" s="197">
        <f>'[2]03'!I99</f>
        <v>0</v>
      </c>
      <c r="I97" s="197">
        <f>'[2]03'!J99</f>
        <v>0</v>
      </c>
      <c r="J97" s="197">
        <f>'[2]03'!K99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'[2]03'!B100</f>
        <v>84</v>
      </c>
      <c r="C98" s="197">
        <f>'[2]03'!C100</f>
        <v>0</v>
      </c>
      <c r="D98" s="197">
        <f>'[2]03'!D100</f>
        <v>0</v>
      </c>
      <c r="E98" s="197">
        <f>'[2]03'!E100</f>
        <v>0</v>
      </c>
      <c r="F98" s="15">
        <f t="shared" si="16"/>
        <v>84</v>
      </c>
      <c r="G98" s="196">
        <f>'[2]03'!H100</f>
        <v>36</v>
      </c>
      <c r="H98" s="197">
        <f>'[2]03'!I100</f>
        <v>0</v>
      </c>
      <c r="I98" s="197">
        <f>'[2]03'!J100</f>
        <v>0</v>
      </c>
      <c r="J98" s="197">
        <f>'[2]03'!K100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1.8374999999999999</v>
      </c>
      <c r="C99" s="171">
        <f t="shared" si="17"/>
        <v>0.14249999999999999</v>
      </c>
      <c r="D99" s="171">
        <f t="shared" si="17"/>
        <v>0</v>
      </c>
      <c r="E99" s="171">
        <f t="shared" si="17"/>
        <v>0</v>
      </c>
      <c r="F99" s="171">
        <f t="shared" si="17"/>
        <v>1.98</v>
      </c>
      <c r="G99" s="171">
        <f t="shared" si="17"/>
        <v>0.67425000000000002</v>
      </c>
      <c r="H99" s="171">
        <f t="shared" si="17"/>
        <v>0.11040999999999999</v>
      </c>
      <c r="I99" s="171">
        <f t="shared" si="17"/>
        <v>0</v>
      </c>
      <c r="J99" s="171">
        <f t="shared" si="17"/>
        <v>0</v>
      </c>
      <c r="K99" s="171">
        <f t="shared" si="17"/>
        <v>0.78465999999999991</v>
      </c>
      <c r="L99" s="171">
        <f t="shared" si="17"/>
        <v>2.4E-2</v>
      </c>
      <c r="M99" s="171">
        <f t="shared" si="17"/>
        <v>0.66194999999999904</v>
      </c>
      <c r="N99" s="171">
        <f t="shared" si="17"/>
        <v>0.11040999999999999</v>
      </c>
      <c r="O99" s="171">
        <f t="shared" si="17"/>
        <v>0</v>
      </c>
      <c r="P99" s="171">
        <f t="shared" si="17"/>
        <v>0</v>
      </c>
      <c r="Q99" s="171">
        <f t="shared" si="17"/>
        <v>0.77235999999999938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980</v>
      </c>
      <c r="G3" s="16">
        <f>'[3]03'!G5</f>
        <v>0</v>
      </c>
      <c r="H3" s="17">
        <f>SUM(B3:G3)</f>
        <v>1300</v>
      </c>
      <c r="I3" s="15">
        <f>'[3]03'!J5</f>
        <v>315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315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315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252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252</v>
      </c>
      <c r="AT3" s="8">
        <v>31.5</v>
      </c>
      <c r="AU3" s="8">
        <v>31.5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980</v>
      </c>
      <c r="G4" s="16">
        <f>'[3]03'!G6</f>
        <v>0</v>
      </c>
      <c r="H4" s="17">
        <f>SUM(B4:G4)</f>
        <v>1300</v>
      </c>
      <c r="I4" s="15">
        <f>'[3]03'!J6</f>
        <v>315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980</v>
      </c>
      <c r="G5" s="16">
        <f>'[3]03'!G7</f>
        <v>0</v>
      </c>
      <c r="H5" s="17">
        <f t="shared" ref="H5:H68" si="27">SUM(B5:G5)</f>
        <v>1300</v>
      </c>
      <c r="I5" s="15">
        <f>'[3]03'!J7</f>
        <v>315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980</v>
      </c>
      <c r="G6" s="16">
        <f>'[3]03'!G8</f>
        <v>0</v>
      </c>
      <c r="H6" s="17">
        <f t="shared" si="27"/>
        <v>1300</v>
      </c>
      <c r="I6" s="15">
        <f>'[3]03'!J8</f>
        <v>315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980</v>
      </c>
      <c r="G7" s="16">
        <f>'[3]03'!G9</f>
        <v>0</v>
      </c>
      <c r="H7" s="17">
        <f t="shared" si="27"/>
        <v>1300</v>
      </c>
      <c r="I7" s="15">
        <f>'[3]03'!J9</f>
        <v>315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980</v>
      </c>
      <c r="G8" s="16">
        <f>'[3]03'!G10</f>
        <v>0</v>
      </c>
      <c r="H8" s="17">
        <f t="shared" si="27"/>
        <v>1300</v>
      </c>
      <c r="I8" s="15">
        <f>'[3]03'!J10</f>
        <v>315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31.8</v>
      </c>
      <c r="AE8" s="8">
        <f t="shared" si="11"/>
        <v>31.8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31.8</v>
      </c>
      <c r="AL8" s="8">
        <f t="shared" si="3"/>
        <v>251.39999999999998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251.39999999999998</v>
      </c>
      <c r="AT8" s="8">
        <v>31.8</v>
      </c>
      <c r="AU8" s="8">
        <v>31.8</v>
      </c>
      <c r="AW8" s="199">
        <v>31.8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31.8</v>
      </c>
      <c r="BD8" s="199">
        <v>31.8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31.8</v>
      </c>
      <c r="BL8" s="8">
        <f t="shared" si="21"/>
        <v>31.8</v>
      </c>
      <c r="BM8" s="8">
        <f t="shared" si="22"/>
        <v>31.8</v>
      </c>
      <c r="BN8" s="8">
        <f t="shared" si="23"/>
        <v>31.8</v>
      </c>
      <c r="BO8" s="8">
        <f t="shared" si="24"/>
        <v>31.8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980</v>
      </c>
      <c r="G9" s="16">
        <f>'[3]03'!G11</f>
        <v>0</v>
      </c>
      <c r="H9" s="17">
        <f t="shared" si="27"/>
        <v>1300</v>
      </c>
      <c r="I9" s="15">
        <f>'[3]03'!J11</f>
        <v>315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31.6</v>
      </c>
      <c r="AE9" s="8">
        <f t="shared" si="11"/>
        <v>31.6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31.6</v>
      </c>
      <c r="AL9" s="8">
        <f t="shared" si="3"/>
        <v>251.79999999999998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251.79999999999998</v>
      </c>
      <c r="AT9" s="8">
        <v>31.6</v>
      </c>
      <c r="AU9" s="8">
        <v>31.6</v>
      </c>
      <c r="AW9" s="199">
        <v>31.6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31.6</v>
      </c>
      <c r="BD9" s="199">
        <v>31.6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31.6</v>
      </c>
      <c r="BL9" s="8">
        <f t="shared" si="21"/>
        <v>31.6</v>
      </c>
      <c r="BM9" s="8">
        <f t="shared" si="22"/>
        <v>31.6</v>
      </c>
      <c r="BN9" s="8">
        <f t="shared" si="23"/>
        <v>31.6</v>
      </c>
      <c r="BO9" s="8">
        <f t="shared" si="24"/>
        <v>31.6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980</v>
      </c>
      <c r="G10" s="16">
        <f>'[3]03'!G12</f>
        <v>0</v>
      </c>
      <c r="H10" s="17">
        <f t="shared" si="27"/>
        <v>1300</v>
      </c>
      <c r="I10" s="15">
        <f>'[3]03'!J12</f>
        <v>315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980</v>
      </c>
      <c r="G11" s="16">
        <f>'[3]03'!G13</f>
        <v>0</v>
      </c>
      <c r="H11" s="17">
        <f t="shared" si="27"/>
        <v>1300</v>
      </c>
      <c r="I11" s="15">
        <f>'[3]03'!J13</f>
        <v>315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31.6</v>
      </c>
      <c r="AE11" s="8">
        <f t="shared" si="11"/>
        <v>31.6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31.6</v>
      </c>
      <c r="AL11" s="8">
        <f t="shared" si="3"/>
        <v>251.79999999999998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251.79999999999998</v>
      </c>
      <c r="AT11" s="8">
        <v>31.6</v>
      </c>
      <c r="AU11" s="8">
        <v>31.6</v>
      </c>
      <c r="AW11" s="199">
        <v>31.6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31.6</v>
      </c>
      <c r="BD11" s="199">
        <v>31.6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31.6</v>
      </c>
      <c r="BL11" s="8">
        <f t="shared" si="21"/>
        <v>31.6</v>
      </c>
      <c r="BM11" s="8">
        <f t="shared" si="22"/>
        <v>31.6</v>
      </c>
      <c r="BN11" s="8">
        <f t="shared" si="23"/>
        <v>31.6</v>
      </c>
      <c r="BO11" s="8">
        <f t="shared" si="24"/>
        <v>31.6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980</v>
      </c>
      <c r="G12" s="16">
        <f>'[3]03'!G14</f>
        <v>0</v>
      </c>
      <c r="H12" s="17">
        <f t="shared" si="27"/>
        <v>1300</v>
      </c>
      <c r="I12" s="15">
        <f>'[3]03'!J14</f>
        <v>315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31.6</v>
      </c>
      <c r="AE12" s="8">
        <f t="shared" si="11"/>
        <v>31.6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31.6</v>
      </c>
      <c r="AL12" s="8">
        <f t="shared" si="3"/>
        <v>251.79999999999998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251.79999999999998</v>
      </c>
      <c r="AT12" s="8">
        <v>31.6</v>
      </c>
      <c r="AU12" s="8">
        <v>31.6</v>
      </c>
      <c r="AW12" s="199">
        <v>31.6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31.6</v>
      </c>
      <c r="BD12" s="199">
        <v>31.6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31.6</v>
      </c>
      <c r="BL12" s="8">
        <f t="shared" si="21"/>
        <v>31.6</v>
      </c>
      <c r="BM12" s="8">
        <f t="shared" si="22"/>
        <v>31.6</v>
      </c>
      <c r="BN12" s="8">
        <f t="shared" si="23"/>
        <v>31.6</v>
      </c>
      <c r="BO12" s="8">
        <f t="shared" si="24"/>
        <v>31.6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980</v>
      </c>
      <c r="G13" s="16">
        <f>'[3]03'!G15</f>
        <v>0</v>
      </c>
      <c r="H13" s="17">
        <f t="shared" si="27"/>
        <v>1300</v>
      </c>
      <c r="I13" s="15">
        <f>'[3]03'!J15</f>
        <v>315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980</v>
      </c>
      <c r="G14" s="16">
        <f>'[3]03'!G16</f>
        <v>0</v>
      </c>
      <c r="H14" s="17">
        <f t="shared" si="27"/>
        <v>1300</v>
      </c>
      <c r="I14" s="15">
        <f>'[3]03'!J16</f>
        <v>315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31.8</v>
      </c>
      <c r="AE14" s="8">
        <f t="shared" si="11"/>
        <v>31.8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31.8</v>
      </c>
      <c r="AL14" s="8">
        <f t="shared" si="3"/>
        <v>251.39999999999998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251.39999999999998</v>
      </c>
      <c r="AT14" s="8">
        <v>31.8</v>
      </c>
      <c r="AU14" s="8">
        <v>31.8</v>
      </c>
      <c r="AW14" s="199">
        <v>31.8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31.8</v>
      </c>
      <c r="BD14" s="199">
        <v>31.8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31.8</v>
      </c>
      <c r="BL14" s="8">
        <f t="shared" si="21"/>
        <v>31.8</v>
      </c>
      <c r="BM14" s="8">
        <f t="shared" si="22"/>
        <v>31.8</v>
      </c>
      <c r="BN14" s="8">
        <f t="shared" si="23"/>
        <v>31.8</v>
      </c>
      <c r="BO14" s="8">
        <f t="shared" si="24"/>
        <v>31.8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980</v>
      </c>
      <c r="G15" s="16">
        <f>'[3]03'!G17</f>
        <v>0</v>
      </c>
      <c r="H15" s="17">
        <f t="shared" si="27"/>
        <v>1300</v>
      </c>
      <c r="I15" s="15">
        <f>'[3]03'!J17</f>
        <v>315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31.6</v>
      </c>
      <c r="AE15" s="8">
        <f t="shared" si="11"/>
        <v>31.6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31.6</v>
      </c>
      <c r="AL15" s="8">
        <f t="shared" si="3"/>
        <v>251.79999999999998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251.79999999999998</v>
      </c>
      <c r="AT15" s="8">
        <v>31.6</v>
      </c>
      <c r="AU15" s="8">
        <v>31.6</v>
      </c>
      <c r="AW15" s="199">
        <v>31.6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31.6</v>
      </c>
      <c r="BD15" s="199">
        <v>31.6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31.6</v>
      </c>
      <c r="BL15" s="8">
        <f t="shared" si="21"/>
        <v>31.6</v>
      </c>
      <c r="BM15" s="8">
        <f t="shared" si="22"/>
        <v>31.6</v>
      </c>
      <c r="BN15" s="8">
        <f t="shared" si="23"/>
        <v>31.6</v>
      </c>
      <c r="BO15" s="8">
        <f t="shared" si="24"/>
        <v>31.6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980</v>
      </c>
      <c r="G16" s="16">
        <f>'[3]03'!G18</f>
        <v>0</v>
      </c>
      <c r="H16" s="17">
        <f t="shared" si="27"/>
        <v>1300</v>
      </c>
      <c r="I16" s="15">
        <f>'[3]03'!J18</f>
        <v>315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31.6</v>
      </c>
      <c r="AE16" s="8">
        <f t="shared" si="11"/>
        <v>31.6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31.6</v>
      </c>
      <c r="AL16" s="8">
        <f t="shared" si="3"/>
        <v>251.79999999999998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251.79999999999998</v>
      </c>
      <c r="AT16" s="8">
        <v>31.6</v>
      </c>
      <c r="AU16" s="8">
        <v>31.6</v>
      </c>
      <c r="AW16" s="199">
        <v>31.6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31.6</v>
      </c>
      <c r="BD16" s="199">
        <v>31.6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31.6</v>
      </c>
      <c r="BL16" s="8">
        <f t="shared" si="21"/>
        <v>31.6</v>
      </c>
      <c r="BM16" s="8">
        <f t="shared" si="22"/>
        <v>31.6</v>
      </c>
      <c r="BN16" s="8">
        <f t="shared" si="23"/>
        <v>31.6</v>
      </c>
      <c r="BO16" s="8">
        <f t="shared" si="24"/>
        <v>31.6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980</v>
      </c>
      <c r="G17" s="16">
        <f>'[3]03'!G19</f>
        <v>0</v>
      </c>
      <c r="H17" s="17">
        <f t="shared" si="27"/>
        <v>1300</v>
      </c>
      <c r="I17" s="15">
        <f>'[3]03'!J19</f>
        <v>315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31.6</v>
      </c>
      <c r="AE17" s="8">
        <f t="shared" si="11"/>
        <v>31.6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31.6</v>
      </c>
      <c r="AL17" s="8">
        <f t="shared" si="3"/>
        <v>251.79999999999998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251.79999999999998</v>
      </c>
      <c r="AT17" s="8">
        <v>31.6</v>
      </c>
      <c r="AU17" s="8">
        <v>31.6</v>
      </c>
      <c r="AW17" s="199">
        <v>31.6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31.6</v>
      </c>
      <c r="BD17" s="199">
        <v>31.6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31.6</v>
      </c>
      <c r="BL17" s="8">
        <f t="shared" si="21"/>
        <v>31.6</v>
      </c>
      <c r="BM17" s="8">
        <f t="shared" si="22"/>
        <v>31.6</v>
      </c>
      <c r="BN17" s="8">
        <f t="shared" si="23"/>
        <v>31.6</v>
      </c>
      <c r="BO17" s="8">
        <f t="shared" si="24"/>
        <v>31.6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980</v>
      </c>
      <c r="G18" s="16">
        <f>'[3]03'!G20</f>
        <v>0</v>
      </c>
      <c r="H18" s="17">
        <f t="shared" si="27"/>
        <v>1300</v>
      </c>
      <c r="I18" s="15">
        <f>'[3]03'!J20</f>
        <v>315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31.6</v>
      </c>
      <c r="AE18" s="8">
        <f t="shared" si="11"/>
        <v>31.6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31.6</v>
      </c>
      <c r="AL18" s="8">
        <f t="shared" si="3"/>
        <v>251.79999999999998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251.79999999999998</v>
      </c>
      <c r="AT18" s="8">
        <v>31.6</v>
      </c>
      <c r="AU18" s="8">
        <v>31.6</v>
      </c>
      <c r="AW18" s="199">
        <v>31.6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31.6</v>
      </c>
      <c r="BD18" s="199">
        <v>31.6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31.6</v>
      </c>
      <c r="BL18" s="8">
        <f t="shared" si="21"/>
        <v>31.6</v>
      </c>
      <c r="BM18" s="8">
        <f t="shared" si="22"/>
        <v>31.6</v>
      </c>
      <c r="BN18" s="8">
        <f t="shared" si="23"/>
        <v>31.6</v>
      </c>
      <c r="BO18" s="8">
        <f t="shared" si="24"/>
        <v>31.6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980</v>
      </c>
      <c r="G19" s="16">
        <f>'[3]03'!G21</f>
        <v>0</v>
      </c>
      <c r="H19" s="17">
        <f t="shared" si="27"/>
        <v>1300</v>
      </c>
      <c r="I19" s="15">
        <f>'[3]03'!J21</f>
        <v>315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31.5</v>
      </c>
      <c r="AU19" s="8">
        <v>31.5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31.5</v>
      </c>
      <c r="BM19" s="8">
        <f t="shared" si="22"/>
        <v>31.5</v>
      </c>
      <c r="BN19" s="8">
        <f t="shared" si="23"/>
        <v>31.5</v>
      </c>
      <c r="BO19" s="8">
        <f t="shared" si="24"/>
        <v>31.5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980</v>
      </c>
      <c r="G20" s="16">
        <f>'[3]03'!G22</f>
        <v>0</v>
      </c>
      <c r="H20" s="17">
        <f t="shared" si="27"/>
        <v>1300</v>
      </c>
      <c r="I20" s="15">
        <f>'[3]03'!J22</f>
        <v>315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31.8</v>
      </c>
      <c r="AE20" s="8">
        <f t="shared" si="11"/>
        <v>31.8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31.8</v>
      </c>
      <c r="AL20" s="8">
        <f t="shared" si="31"/>
        <v>251.39999999999998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251.39999999999998</v>
      </c>
      <c r="AT20" s="8">
        <v>31.8</v>
      </c>
      <c r="AU20" s="8">
        <v>31.8</v>
      </c>
      <c r="AW20" s="199">
        <v>31.8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31.8</v>
      </c>
      <c r="BD20" s="199">
        <v>31.8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31.8</v>
      </c>
      <c r="BL20" s="8">
        <f t="shared" si="21"/>
        <v>31.8</v>
      </c>
      <c r="BM20" s="8">
        <f t="shared" si="22"/>
        <v>31.8</v>
      </c>
      <c r="BN20" s="8">
        <f t="shared" si="23"/>
        <v>31.8</v>
      </c>
      <c r="BO20" s="8">
        <f t="shared" si="24"/>
        <v>31.8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980</v>
      </c>
      <c r="G21" s="16">
        <f>'[3]03'!G23</f>
        <v>0</v>
      </c>
      <c r="H21" s="17">
        <f t="shared" si="27"/>
        <v>1300</v>
      </c>
      <c r="I21" s="15">
        <f>'[3]03'!J23</f>
        <v>315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31.6</v>
      </c>
      <c r="AE21" s="8">
        <f t="shared" si="11"/>
        <v>31.6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31.6</v>
      </c>
      <c r="AL21" s="8">
        <f t="shared" si="31"/>
        <v>251.79999999999998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251.79999999999998</v>
      </c>
      <c r="AT21" s="8">
        <v>31.6</v>
      </c>
      <c r="AU21" s="8">
        <v>31.6</v>
      </c>
      <c r="AW21" s="199">
        <v>31.6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31.6</v>
      </c>
      <c r="BD21" s="199">
        <v>31.6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31.6</v>
      </c>
      <c r="BL21" s="8">
        <f t="shared" si="21"/>
        <v>31.6</v>
      </c>
      <c r="BM21" s="8">
        <f t="shared" si="22"/>
        <v>31.6</v>
      </c>
      <c r="BN21" s="8">
        <f t="shared" si="23"/>
        <v>31.6</v>
      </c>
      <c r="BO21" s="8">
        <f t="shared" si="24"/>
        <v>31.6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980</v>
      </c>
      <c r="G22" s="16">
        <f>'[3]03'!G24</f>
        <v>0</v>
      </c>
      <c r="H22" s="17">
        <f t="shared" si="27"/>
        <v>1300</v>
      </c>
      <c r="I22" s="15">
        <f>'[3]03'!J24</f>
        <v>315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31.6</v>
      </c>
      <c r="AE22" s="8">
        <f t="shared" si="11"/>
        <v>31.6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31.6</v>
      </c>
      <c r="AL22" s="8">
        <f t="shared" si="31"/>
        <v>251.79999999999998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251.79999999999998</v>
      </c>
      <c r="AT22" s="8">
        <v>31.6</v>
      </c>
      <c r="AU22" s="8">
        <v>31.6</v>
      </c>
      <c r="AW22" s="199">
        <v>31.6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31.6</v>
      </c>
      <c r="BD22" s="199">
        <v>31.6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31.6</v>
      </c>
      <c r="BL22" s="8">
        <f t="shared" si="21"/>
        <v>31.6</v>
      </c>
      <c r="BM22" s="8">
        <f t="shared" si="22"/>
        <v>31.6</v>
      </c>
      <c r="BN22" s="8">
        <f t="shared" si="23"/>
        <v>31.6</v>
      </c>
      <c r="BO22" s="8">
        <f t="shared" si="24"/>
        <v>31.6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980</v>
      </c>
      <c r="G23" s="16">
        <f>'[3]03'!G25</f>
        <v>0</v>
      </c>
      <c r="H23" s="17">
        <f t="shared" si="27"/>
        <v>1300</v>
      </c>
      <c r="I23" s="15">
        <f>'[3]03'!J25</f>
        <v>315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31.6</v>
      </c>
      <c r="AE23" s="8">
        <f t="shared" si="11"/>
        <v>31.6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31.6</v>
      </c>
      <c r="AL23" s="8">
        <f t="shared" si="31"/>
        <v>251.79999999999998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251.79999999999998</v>
      </c>
      <c r="AT23" s="8">
        <v>31.6</v>
      </c>
      <c r="AU23" s="8">
        <v>31.6</v>
      </c>
      <c r="AW23" s="199">
        <v>31.6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31.6</v>
      </c>
      <c r="BD23" s="199">
        <v>31.6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31.6</v>
      </c>
      <c r="BL23" s="8">
        <f t="shared" si="21"/>
        <v>31.6</v>
      </c>
      <c r="BM23" s="8">
        <f t="shared" si="22"/>
        <v>31.6</v>
      </c>
      <c r="BN23" s="8">
        <f t="shared" si="23"/>
        <v>31.6</v>
      </c>
      <c r="BO23" s="8">
        <f t="shared" si="24"/>
        <v>31.6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980</v>
      </c>
      <c r="G24" s="16">
        <f>'[3]03'!G26</f>
        <v>0</v>
      </c>
      <c r="H24" s="17">
        <f t="shared" si="27"/>
        <v>1300</v>
      </c>
      <c r="I24" s="15">
        <f>'[3]03'!J26</f>
        <v>315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31.5</v>
      </c>
      <c r="AU24" s="8">
        <v>31.5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980</v>
      </c>
      <c r="G25" s="16">
        <f>'[3]03'!G27</f>
        <v>0</v>
      </c>
      <c r="H25" s="17">
        <f t="shared" si="27"/>
        <v>1300</v>
      </c>
      <c r="I25" s="15">
        <f>'[3]03'!J27</f>
        <v>315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31.5</v>
      </c>
      <c r="AU25" s="8">
        <v>31.5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980</v>
      </c>
      <c r="G26" s="16">
        <f>'[3]03'!G28</f>
        <v>0</v>
      </c>
      <c r="H26" s="17">
        <f t="shared" si="27"/>
        <v>1300</v>
      </c>
      <c r="I26" s="15">
        <f>'[3]03'!J28</f>
        <v>315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31.7</v>
      </c>
      <c r="AE26" s="8">
        <f t="shared" si="11"/>
        <v>31.7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31.7</v>
      </c>
      <c r="AL26" s="8">
        <f t="shared" si="31"/>
        <v>251.60000000000002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251.60000000000002</v>
      </c>
      <c r="AT26" s="8">
        <v>31.7</v>
      </c>
      <c r="AU26" s="8">
        <v>31.7</v>
      </c>
      <c r="AW26" s="199">
        <v>31.7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31.7</v>
      </c>
      <c r="BD26" s="199">
        <v>31.7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31.7</v>
      </c>
      <c r="BL26" s="8">
        <f t="shared" si="21"/>
        <v>31.7</v>
      </c>
      <c r="BM26" s="8">
        <f t="shared" si="22"/>
        <v>31.7</v>
      </c>
      <c r="BN26" s="8">
        <f t="shared" si="23"/>
        <v>31.7</v>
      </c>
      <c r="BO26" s="8">
        <f t="shared" si="24"/>
        <v>31.7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980</v>
      </c>
      <c r="G27" s="16">
        <f>'[3]03'!G29</f>
        <v>0</v>
      </c>
      <c r="H27" s="17">
        <f t="shared" si="27"/>
        <v>1300</v>
      </c>
      <c r="I27" s="15">
        <f>'[3]03'!J29</f>
        <v>315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31.5</v>
      </c>
      <c r="AU27" s="8">
        <v>31.5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980</v>
      </c>
      <c r="G28" s="16">
        <f>'[3]03'!G30</f>
        <v>0</v>
      </c>
      <c r="H28" s="17">
        <f t="shared" si="27"/>
        <v>1300</v>
      </c>
      <c r="I28" s="15">
        <f>'[3]03'!J30</f>
        <v>315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31.5</v>
      </c>
      <c r="AU28" s="8">
        <v>31.5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980</v>
      </c>
      <c r="G29" s="16">
        <f>'[3]03'!G31</f>
        <v>0</v>
      </c>
      <c r="H29" s="17">
        <f t="shared" si="27"/>
        <v>1300</v>
      </c>
      <c r="I29" s="15">
        <f>'[3]03'!J31</f>
        <v>315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31.5</v>
      </c>
      <c r="AU29" s="8">
        <v>31.5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980</v>
      </c>
      <c r="G30" s="16">
        <f>'[3]03'!G32</f>
        <v>0</v>
      </c>
      <c r="H30" s="17">
        <f t="shared" si="27"/>
        <v>1300</v>
      </c>
      <c r="I30" s="15">
        <f>'[3]03'!J32</f>
        <v>315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31.5</v>
      </c>
      <c r="AU30" s="8">
        <v>31.5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980</v>
      </c>
      <c r="G31" s="16">
        <f>'[3]03'!G33</f>
        <v>0</v>
      </c>
      <c r="H31" s="17">
        <f t="shared" si="27"/>
        <v>1300</v>
      </c>
      <c r="I31" s="15">
        <f>'[3]03'!J33</f>
        <v>315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31.5</v>
      </c>
      <c r="AU31" s="8">
        <v>31.5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980</v>
      </c>
      <c r="G32" s="16">
        <f>'[3]03'!G34</f>
        <v>0</v>
      </c>
      <c r="H32" s="17">
        <f t="shared" si="27"/>
        <v>1300</v>
      </c>
      <c r="I32" s="15">
        <f>'[3]03'!J34</f>
        <v>315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31.7</v>
      </c>
      <c r="AE32" s="8">
        <f t="shared" si="11"/>
        <v>31.7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31.7</v>
      </c>
      <c r="AL32" s="8">
        <f t="shared" si="31"/>
        <v>251.60000000000002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251.60000000000002</v>
      </c>
      <c r="AT32" s="8">
        <v>31.7</v>
      </c>
      <c r="AU32" s="8">
        <v>31.7</v>
      </c>
      <c r="AW32" s="199">
        <v>31.7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31.7</v>
      </c>
      <c r="BD32" s="199">
        <v>31.7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31.7</v>
      </c>
      <c r="BL32" s="8">
        <f t="shared" si="21"/>
        <v>31.7</v>
      </c>
      <c r="BM32" s="8">
        <f t="shared" si="22"/>
        <v>31.7</v>
      </c>
      <c r="BN32" s="8">
        <f t="shared" si="23"/>
        <v>31.7</v>
      </c>
      <c r="BO32" s="8">
        <f t="shared" si="24"/>
        <v>31.7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980</v>
      </c>
      <c r="G33" s="16">
        <f>'[3]03'!G35</f>
        <v>0</v>
      </c>
      <c r="H33" s="17">
        <f t="shared" si="27"/>
        <v>1300</v>
      </c>
      <c r="I33" s="15">
        <f>'[3]03'!J35</f>
        <v>315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31.5</v>
      </c>
      <c r="AU33" s="8">
        <v>31.5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980</v>
      </c>
      <c r="G34" s="16">
        <f>'[3]03'!G36</f>
        <v>0</v>
      </c>
      <c r="H34" s="17">
        <f t="shared" si="27"/>
        <v>1300</v>
      </c>
      <c r="I34" s="15">
        <f>'[3]03'!J36</f>
        <v>315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31.5</v>
      </c>
      <c r="AU34" s="8">
        <v>31.5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980</v>
      </c>
      <c r="G35" s="16">
        <f>'[3]03'!G37</f>
        <v>0</v>
      </c>
      <c r="H35" s="17">
        <f t="shared" si="27"/>
        <v>1300</v>
      </c>
      <c r="I35" s="15">
        <f>'[3]03'!J37</f>
        <v>315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31.5</v>
      </c>
      <c r="AU35" s="8">
        <v>31.5</v>
      </c>
      <c r="AW35" s="199">
        <v>31.5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31.5</v>
      </c>
      <c r="BD35" s="199">
        <v>31.5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31.5</v>
      </c>
      <c r="BL35" s="8">
        <f t="shared" si="21"/>
        <v>31.5</v>
      </c>
      <c r="BM35" s="8">
        <f t="shared" si="22"/>
        <v>31.5</v>
      </c>
      <c r="BN35" s="8">
        <f t="shared" si="23"/>
        <v>31.5</v>
      </c>
      <c r="BO35" s="8">
        <f t="shared" si="24"/>
        <v>31.5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980</v>
      </c>
      <c r="G36" s="16">
        <f>'[3]03'!G38</f>
        <v>0</v>
      </c>
      <c r="H36" s="17">
        <f t="shared" si="27"/>
        <v>1300</v>
      </c>
      <c r="I36" s="15">
        <f>'[3]03'!J38</f>
        <v>315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31.5</v>
      </c>
      <c r="AU36" s="8">
        <v>31.5</v>
      </c>
      <c r="AW36" s="199">
        <v>31.5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31.5</v>
      </c>
      <c r="BD36" s="199">
        <v>31.5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31.5</v>
      </c>
      <c r="BL36" s="8">
        <f t="shared" si="21"/>
        <v>31.5</v>
      </c>
      <c r="BM36" s="8">
        <f t="shared" si="22"/>
        <v>31.5</v>
      </c>
      <c r="BN36" s="8">
        <f t="shared" si="23"/>
        <v>31.5</v>
      </c>
      <c r="BO36" s="8">
        <f t="shared" si="24"/>
        <v>31.5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980</v>
      </c>
      <c r="G37" s="16">
        <f>'[3]03'!G39</f>
        <v>0</v>
      </c>
      <c r="H37" s="17">
        <f t="shared" si="27"/>
        <v>1300</v>
      </c>
      <c r="I37" s="15">
        <f>'[3]03'!J39</f>
        <v>315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980</v>
      </c>
      <c r="G38" s="16">
        <f>'[3]03'!G40</f>
        <v>0</v>
      </c>
      <c r="H38" s="17">
        <f t="shared" si="27"/>
        <v>1300</v>
      </c>
      <c r="I38" s="15">
        <f>'[3]03'!J40</f>
        <v>315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31.7</v>
      </c>
      <c r="AE38" s="8">
        <f t="shared" si="11"/>
        <v>31.7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31.7</v>
      </c>
      <c r="AL38" s="8">
        <f t="shared" si="31"/>
        <v>251.60000000000002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251.60000000000002</v>
      </c>
      <c r="AT38" s="8">
        <v>31.7</v>
      </c>
      <c r="AU38" s="8">
        <v>31.7</v>
      </c>
      <c r="AW38" s="199">
        <v>31.7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31.7</v>
      </c>
      <c r="BD38" s="199">
        <v>31.7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31.7</v>
      </c>
      <c r="BL38" s="8">
        <f t="shared" si="21"/>
        <v>31.7</v>
      </c>
      <c r="BM38" s="8">
        <f t="shared" si="22"/>
        <v>31.7</v>
      </c>
      <c r="BN38" s="8">
        <f t="shared" si="23"/>
        <v>31.7</v>
      </c>
      <c r="BO38" s="8">
        <f t="shared" si="24"/>
        <v>31.7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980</v>
      </c>
      <c r="G39" s="16">
        <f>'[3]03'!G41</f>
        <v>0</v>
      </c>
      <c r="H39" s="17">
        <f t="shared" si="27"/>
        <v>1300</v>
      </c>
      <c r="I39" s="15">
        <f>'[3]03'!J41</f>
        <v>315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31.5</v>
      </c>
      <c r="AU39" s="8">
        <v>31.5</v>
      </c>
      <c r="AW39" s="199">
        <v>31.5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31.5</v>
      </c>
      <c r="BD39" s="199">
        <v>31.5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31.5</v>
      </c>
      <c r="BL39" s="8">
        <f t="shared" si="21"/>
        <v>31.5</v>
      </c>
      <c r="BM39" s="8">
        <f t="shared" si="22"/>
        <v>31.5</v>
      </c>
      <c r="BN39" s="8">
        <f t="shared" si="23"/>
        <v>31.5</v>
      </c>
      <c r="BO39" s="8">
        <f t="shared" si="24"/>
        <v>31.5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980</v>
      </c>
      <c r="G40" s="16">
        <f>'[3]03'!G42</f>
        <v>0</v>
      </c>
      <c r="H40" s="17">
        <f t="shared" si="27"/>
        <v>1300</v>
      </c>
      <c r="I40" s="15">
        <f>'[3]03'!J42</f>
        <v>315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31.5</v>
      </c>
      <c r="AU40" s="8">
        <v>31.5</v>
      </c>
      <c r="AW40" s="199">
        <v>31.5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31.5</v>
      </c>
      <c r="BD40" s="199">
        <v>31.5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31.5</v>
      </c>
      <c r="BL40" s="8">
        <f t="shared" si="21"/>
        <v>31.5</v>
      </c>
      <c r="BM40" s="8">
        <f t="shared" si="22"/>
        <v>31.5</v>
      </c>
      <c r="BN40" s="8">
        <f t="shared" si="23"/>
        <v>31.5</v>
      </c>
      <c r="BO40" s="8">
        <f t="shared" si="24"/>
        <v>31.5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980</v>
      </c>
      <c r="G41" s="16">
        <f>'[3]03'!G43</f>
        <v>0</v>
      </c>
      <c r="H41" s="17">
        <f t="shared" si="27"/>
        <v>1300</v>
      </c>
      <c r="I41" s="15">
        <f>'[3]03'!J43</f>
        <v>315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31.5</v>
      </c>
      <c r="AU41" s="8">
        <v>31.5</v>
      </c>
      <c r="AW41" s="199">
        <v>31.5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31.5</v>
      </c>
      <c r="BD41" s="199">
        <v>31.5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31.5</v>
      </c>
      <c r="BL41" s="8">
        <f t="shared" si="21"/>
        <v>31.5</v>
      </c>
      <c r="BM41" s="8">
        <f t="shared" si="22"/>
        <v>31.5</v>
      </c>
      <c r="BN41" s="8">
        <f t="shared" si="23"/>
        <v>31.5</v>
      </c>
      <c r="BO41" s="8">
        <f t="shared" si="24"/>
        <v>31.5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980</v>
      </c>
      <c r="G42" s="16">
        <f>'[3]03'!G44</f>
        <v>0</v>
      </c>
      <c r="H42" s="17">
        <f t="shared" si="27"/>
        <v>1300</v>
      </c>
      <c r="I42" s="15">
        <f>'[3]03'!J44</f>
        <v>315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31.5</v>
      </c>
      <c r="AU42" s="8">
        <v>31.5</v>
      </c>
      <c r="AW42" s="199">
        <v>31.5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31.5</v>
      </c>
      <c r="BD42" s="199">
        <v>31.5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31.5</v>
      </c>
      <c r="BL42" s="8">
        <f t="shared" si="21"/>
        <v>31.5</v>
      </c>
      <c r="BM42" s="8">
        <f t="shared" si="22"/>
        <v>31.5</v>
      </c>
      <c r="BN42" s="8">
        <f t="shared" si="23"/>
        <v>31.5</v>
      </c>
      <c r="BO42" s="8">
        <f t="shared" si="24"/>
        <v>31.5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980</v>
      </c>
      <c r="G43" s="16">
        <f>'[3]03'!G45</f>
        <v>0</v>
      </c>
      <c r="H43" s="17">
        <f t="shared" si="27"/>
        <v>1300</v>
      </c>
      <c r="I43" s="15">
        <f>'[3]03'!J45</f>
        <v>310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</v>
      </c>
      <c r="AT43" s="8">
        <v>31</v>
      </c>
      <c r="AU43" s="8">
        <v>31</v>
      </c>
      <c r="AW43" s="199">
        <v>31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</v>
      </c>
      <c r="BD43" s="199">
        <v>31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</v>
      </c>
      <c r="BL43" s="8">
        <f t="shared" si="21"/>
        <v>31</v>
      </c>
      <c r="BM43" s="8">
        <f t="shared" si="22"/>
        <v>31</v>
      </c>
      <c r="BN43" s="8">
        <f t="shared" si="23"/>
        <v>31</v>
      </c>
      <c r="BO43" s="8">
        <f t="shared" si="24"/>
        <v>31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980</v>
      </c>
      <c r="G44" s="16">
        <f>'[3]03'!G46</f>
        <v>0</v>
      </c>
      <c r="H44" s="17">
        <f t="shared" si="27"/>
        <v>1300</v>
      </c>
      <c r="I44" s="15">
        <f>'[3]03'!J46</f>
        <v>310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31.2</v>
      </c>
      <c r="AE44" s="8">
        <f t="shared" si="11"/>
        <v>31.2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31.2</v>
      </c>
      <c r="AL44" s="8">
        <f t="shared" si="31"/>
        <v>247.60000000000002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247.60000000000002</v>
      </c>
      <c r="AT44" s="8">
        <v>31.2</v>
      </c>
      <c r="AU44" s="8">
        <v>31.2</v>
      </c>
      <c r="AW44" s="199">
        <v>31.2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31.2</v>
      </c>
      <c r="BD44" s="199">
        <v>31.2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31.2</v>
      </c>
      <c r="BL44" s="8">
        <f t="shared" si="21"/>
        <v>31.2</v>
      </c>
      <c r="BM44" s="8">
        <f t="shared" si="22"/>
        <v>31.2</v>
      </c>
      <c r="BN44" s="8">
        <f t="shared" si="23"/>
        <v>31.2</v>
      </c>
      <c r="BO44" s="8">
        <f t="shared" si="24"/>
        <v>31.2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980</v>
      </c>
      <c r="G45" s="16">
        <f>'[3]03'!G47</f>
        <v>0</v>
      </c>
      <c r="H45" s="17">
        <f t="shared" si="27"/>
        <v>1300</v>
      </c>
      <c r="I45" s="15">
        <f>'[3]03'!J47</f>
        <v>287.95999999999998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287.95999999999998</v>
      </c>
      <c r="P45" s="18">
        <f>frq!C45</f>
        <v>1</v>
      </c>
      <c r="Q45" s="15">
        <f t="shared" si="29"/>
        <v>287.95999999999998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287.95999999999998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255.95999999999998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255.95999999999998</v>
      </c>
      <c r="AT45" s="8">
        <v>0</v>
      </c>
      <c r="AU45" s="8">
        <v>32</v>
      </c>
      <c r="AW45" s="199">
        <v>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0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32</v>
      </c>
      <c r="BN45" s="8">
        <f t="shared" si="23"/>
        <v>0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980</v>
      </c>
      <c r="G46" s="16">
        <f>'[3]03'!G48</f>
        <v>0</v>
      </c>
      <c r="H46" s="17">
        <f t="shared" si="27"/>
        <v>1300</v>
      </c>
      <c r="I46" s="15">
        <f>'[3]03'!J48</f>
        <v>287.95999999999998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287.95999999999998</v>
      </c>
      <c r="P46" s="18">
        <f>frq!C46</f>
        <v>1</v>
      </c>
      <c r="Q46" s="15">
        <f t="shared" si="29"/>
        <v>287.95999999999998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287.95999999999998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255.95999999999998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255.95999999999998</v>
      </c>
      <c r="AT46" s="8">
        <v>0</v>
      </c>
      <c r="AU46" s="8">
        <v>32</v>
      </c>
      <c r="AW46" s="199">
        <v>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0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32</v>
      </c>
      <c r="BN46" s="8">
        <f t="shared" si="23"/>
        <v>0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980</v>
      </c>
      <c r="G47" s="16">
        <f>'[3]03'!G49</f>
        <v>0</v>
      </c>
      <c r="H47" s="17">
        <f t="shared" si="27"/>
        <v>1300</v>
      </c>
      <c r="I47" s="15">
        <f>'[3]03'!J49</f>
        <v>287.95999999999998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287.95999999999998</v>
      </c>
      <c r="P47" s="18">
        <f>frq!C47</f>
        <v>1</v>
      </c>
      <c r="Q47" s="15">
        <f t="shared" si="29"/>
        <v>287.95999999999998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287.95999999999998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255.95999999999998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255.95999999999998</v>
      </c>
      <c r="AT47" s="8">
        <v>0</v>
      </c>
      <c r="AU47" s="8">
        <v>32</v>
      </c>
      <c r="AW47" s="199">
        <v>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0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32</v>
      </c>
      <c r="BN47" s="8">
        <f t="shared" si="23"/>
        <v>0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980</v>
      </c>
      <c r="G48" s="16">
        <f>'[3]03'!G50</f>
        <v>0</v>
      </c>
      <c r="H48" s="17">
        <f t="shared" si="27"/>
        <v>1300</v>
      </c>
      <c r="I48" s="15">
        <f>'[3]03'!J50</f>
        <v>287.95999999999998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287.95999999999998</v>
      </c>
      <c r="P48" s="18">
        <f>frq!C48</f>
        <v>1</v>
      </c>
      <c r="Q48" s="15">
        <f t="shared" si="29"/>
        <v>287.95999999999998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287.95999999999998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255.95999999999998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255.95999999999998</v>
      </c>
      <c r="AT48" s="8">
        <v>0</v>
      </c>
      <c r="AU48" s="8">
        <v>32</v>
      </c>
      <c r="AW48" s="199">
        <v>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0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32</v>
      </c>
      <c r="BN48" s="8">
        <f t="shared" si="23"/>
        <v>0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980</v>
      </c>
      <c r="G49" s="16">
        <f>'[3]03'!G51</f>
        <v>0</v>
      </c>
      <c r="H49" s="17">
        <f t="shared" si="27"/>
        <v>1300</v>
      </c>
      <c r="I49" s="15">
        <f>'[3]03'!J51</f>
        <v>287.95999999999998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287.95999999999998</v>
      </c>
      <c r="P49" s="18">
        <f>frq!C49</f>
        <v>1</v>
      </c>
      <c r="Q49" s="15">
        <f t="shared" si="29"/>
        <v>287.95999999999998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287.95999999999998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255.95999999999998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255.95999999999998</v>
      </c>
      <c r="AT49" s="8">
        <v>0</v>
      </c>
      <c r="AU49" s="8">
        <v>32</v>
      </c>
      <c r="AW49" s="199">
        <v>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0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32</v>
      </c>
      <c r="BN49" s="8">
        <f t="shared" si="23"/>
        <v>0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980</v>
      </c>
      <c r="G50" s="16">
        <f>'[3]03'!G52</f>
        <v>0</v>
      </c>
      <c r="H50" s="17">
        <f t="shared" si="27"/>
        <v>1300</v>
      </c>
      <c r="I50" s="15">
        <f>'[3]03'!J52</f>
        <v>284.95999999999998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284.95999999999998</v>
      </c>
      <c r="P50" s="18">
        <f>frq!C50</f>
        <v>1</v>
      </c>
      <c r="Q50" s="15">
        <f t="shared" si="29"/>
        <v>284.95999999999998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284.95999999999998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252.95999999999998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252.95999999999998</v>
      </c>
      <c r="AT50" s="8">
        <v>0</v>
      </c>
      <c r="AU50" s="8">
        <v>32</v>
      </c>
      <c r="AW50" s="199">
        <v>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0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32</v>
      </c>
      <c r="BN50" s="8">
        <f t="shared" si="23"/>
        <v>0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940</v>
      </c>
      <c r="G51" s="16">
        <f>'[3]03'!G53</f>
        <v>0</v>
      </c>
      <c r="H51" s="17">
        <f t="shared" si="27"/>
        <v>1260</v>
      </c>
      <c r="I51" s="15">
        <f>'[3]03'!J53</f>
        <v>284.95999999999998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284.95999999999998</v>
      </c>
      <c r="P51" s="18">
        <f>frq!C51</f>
        <v>1</v>
      </c>
      <c r="Q51" s="15">
        <f t="shared" si="29"/>
        <v>284.95999999999998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284.95999999999998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252.95999999999998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252.95999999999998</v>
      </c>
      <c r="AT51" s="8">
        <v>30.29</v>
      </c>
      <c r="AU51" s="8">
        <v>30.29</v>
      </c>
      <c r="AW51" s="199">
        <v>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0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30.29</v>
      </c>
      <c r="BM51" s="8">
        <f t="shared" si="22"/>
        <v>30.29</v>
      </c>
      <c r="BN51" s="8">
        <f t="shared" si="23"/>
        <v>0</v>
      </c>
      <c r="BO51" s="8">
        <f t="shared" si="24"/>
        <v>32</v>
      </c>
      <c r="BP51" s="182">
        <f t="shared" si="25"/>
        <v>30.29</v>
      </c>
      <c r="BQ51" s="182">
        <f t="shared" si="26"/>
        <v>-1.7100000000000009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940</v>
      </c>
      <c r="G52" s="16">
        <f>'[3]03'!G54</f>
        <v>0</v>
      </c>
      <c r="H52" s="17">
        <f t="shared" si="27"/>
        <v>1260</v>
      </c>
      <c r="I52" s="15">
        <f>'[3]03'!J54</f>
        <v>284.95999999999998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284.95999999999998</v>
      </c>
      <c r="P52" s="18">
        <f>frq!C52</f>
        <v>1</v>
      </c>
      <c r="Q52" s="15">
        <f t="shared" si="29"/>
        <v>284.95999999999998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284.95999999999998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252.95999999999998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252.95999999999998</v>
      </c>
      <c r="AT52" s="8">
        <v>30.29</v>
      </c>
      <c r="AU52" s="8">
        <v>30.29</v>
      </c>
      <c r="AW52" s="199">
        <v>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0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30.29</v>
      </c>
      <c r="BM52" s="8">
        <f t="shared" si="22"/>
        <v>30.29</v>
      </c>
      <c r="BN52" s="8">
        <f t="shared" si="23"/>
        <v>0</v>
      </c>
      <c r="BO52" s="8">
        <f t="shared" si="24"/>
        <v>32</v>
      </c>
      <c r="BP52" s="182">
        <f t="shared" si="25"/>
        <v>30.29</v>
      </c>
      <c r="BQ52" s="182">
        <f t="shared" si="26"/>
        <v>-1.7100000000000009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940</v>
      </c>
      <c r="G53" s="16">
        <f>'[3]03'!G55</f>
        <v>0</v>
      </c>
      <c r="H53" s="17">
        <f t="shared" si="27"/>
        <v>1260</v>
      </c>
      <c r="I53" s="15">
        <f>'[3]03'!J55</f>
        <v>300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30.29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30.29</v>
      </c>
      <c r="AE53" s="8">
        <f t="shared" si="11"/>
        <v>30.29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30.29</v>
      </c>
      <c r="AL53" s="8">
        <f t="shared" si="31"/>
        <v>239.42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239.42</v>
      </c>
      <c r="AT53" s="8">
        <v>30.29</v>
      </c>
      <c r="AU53" s="8">
        <v>30.29</v>
      </c>
      <c r="AW53" s="199">
        <v>30.29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30.29</v>
      </c>
      <c r="BD53" s="199">
        <v>30.29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30.29</v>
      </c>
      <c r="BL53" s="8">
        <f t="shared" si="21"/>
        <v>30.29</v>
      </c>
      <c r="BM53" s="8">
        <f t="shared" si="22"/>
        <v>30.29</v>
      </c>
      <c r="BN53" s="8">
        <f t="shared" si="23"/>
        <v>30.29</v>
      </c>
      <c r="BO53" s="8">
        <f t="shared" si="24"/>
        <v>30.29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940</v>
      </c>
      <c r="G54" s="16">
        <f>'[3]03'!G56</f>
        <v>0</v>
      </c>
      <c r="H54" s="17">
        <f t="shared" si="27"/>
        <v>1260</v>
      </c>
      <c r="I54" s="15">
        <f>'[3]03'!J56</f>
        <v>300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30.29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30.29</v>
      </c>
      <c r="AE54" s="8">
        <f t="shared" si="11"/>
        <v>30.29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30.29</v>
      </c>
      <c r="AL54" s="8">
        <f t="shared" si="31"/>
        <v>239.42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239.42</v>
      </c>
      <c r="AT54" s="8">
        <v>30.29</v>
      </c>
      <c r="AU54" s="8">
        <v>30.29</v>
      </c>
      <c r="AW54" s="199">
        <v>30.29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30.29</v>
      </c>
      <c r="BD54" s="199">
        <v>30.29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30.29</v>
      </c>
      <c r="BL54" s="8">
        <f t="shared" si="21"/>
        <v>30.29</v>
      </c>
      <c r="BM54" s="8">
        <f t="shared" si="22"/>
        <v>30.29</v>
      </c>
      <c r="BN54" s="8">
        <f t="shared" si="23"/>
        <v>30.29</v>
      </c>
      <c r="BO54" s="8">
        <f t="shared" si="24"/>
        <v>30.29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940</v>
      </c>
      <c r="G55" s="16">
        <f>'[3]03'!G57</f>
        <v>0</v>
      </c>
      <c r="H55" s="17">
        <f t="shared" si="27"/>
        <v>1260</v>
      </c>
      <c r="I55" s="15">
        <f>'[3]03'!J57</f>
        <v>284.95999999999998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284.95999999999998</v>
      </c>
      <c r="P55" s="18">
        <f>frq!C55</f>
        <v>1</v>
      </c>
      <c r="Q55" s="15">
        <f t="shared" si="29"/>
        <v>284.95999999999998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284.95999999999998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252.95999999999998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252.95999999999998</v>
      </c>
      <c r="AT55" s="8">
        <v>0</v>
      </c>
      <c r="AU55" s="8">
        <v>32</v>
      </c>
      <c r="AW55" s="199">
        <v>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0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32</v>
      </c>
      <c r="BN55" s="8">
        <f t="shared" si="23"/>
        <v>0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940</v>
      </c>
      <c r="G56" s="16">
        <f>'[3]03'!G58</f>
        <v>0</v>
      </c>
      <c r="H56" s="17">
        <f t="shared" si="27"/>
        <v>1260</v>
      </c>
      <c r="I56" s="15">
        <f>'[3]03'!J58</f>
        <v>284.95999999999998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284.95999999999998</v>
      </c>
      <c r="P56" s="18">
        <f>frq!C56</f>
        <v>1</v>
      </c>
      <c r="Q56" s="15">
        <f t="shared" si="29"/>
        <v>284.95999999999998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284.95999999999998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252.95999999999998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252.95999999999998</v>
      </c>
      <c r="AT56" s="8">
        <v>0</v>
      </c>
      <c r="AU56" s="8">
        <v>32</v>
      </c>
      <c r="AW56" s="199">
        <v>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0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32</v>
      </c>
      <c r="BN56" s="8">
        <f t="shared" si="23"/>
        <v>0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940</v>
      </c>
      <c r="G57" s="16">
        <f>'[3]03'!G59</f>
        <v>0</v>
      </c>
      <c r="H57" s="17">
        <f t="shared" si="27"/>
        <v>1260</v>
      </c>
      <c r="I57" s="15">
        <f>'[3]03'!J59</f>
        <v>284.95999999999998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284.95999999999998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284.95999999999998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284.95999999999998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252.95999999999998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252.95999999999998</v>
      </c>
      <c r="AT57" s="8">
        <v>0</v>
      </c>
      <c r="AU57" s="8">
        <v>32</v>
      </c>
      <c r="AW57" s="199">
        <v>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0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0</v>
      </c>
      <c r="BM57" s="8">
        <f t="shared" si="22"/>
        <v>32</v>
      </c>
      <c r="BN57" s="8">
        <f t="shared" si="23"/>
        <v>0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940</v>
      </c>
      <c r="G58" s="16">
        <f>'[3]03'!G60</f>
        <v>0</v>
      </c>
      <c r="H58" s="17">
        <f t="shared" si="27"/>
        <v>1260</v>
      </c>
      <c r="I58" s="15">
        <f>'[3]03'!J60</f>
        <v>284.95999999999998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284.95999999999998</v>
      </c>
      <c r="P58" s="18">
        <f>frq!C58</f>
        <v>1</v>
      </c>
      <c r="Q58" s="15">
        <f t="shared" si="33"/>
        <v>284.95999999999998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284.95999999999998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252.95999999999998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252.95999999999998</v>
      </c>
      <c r="AT58" s="8">
        <v>0</v>
      </c>
      <c r="AU58" s="8">
        <v>32</v>
      </c>
      <c r="AW58" s="199">
        <v>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0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0</v>
      </c>
      <c r="BM58" s="8">
        <f t="shared" si="22"/>
        <v>32</v>
      </c>
      <c r="BN58" s="8">
        <f t="shared" si="23"/>
        <v>0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940</v>
      </c>
      <c r="G59" s="16">
        <f>'[3]03'!G61</f>
        <v>0</v>
      </c>
      <c r="H59" s="17">
        <f t="shared" si="27"/>
        <v>1260</v>
      </c>
      <c r="I59" s="15">
        <f>'[3]03'!J61</f>
        <v>284.95999999999998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284.95999999999998</v>
      </c>
      <c r="P59" s="18">
        <f>frq!C59</f>
        <v>1</v>
      </c>
      <c r="Q59" s="15">
        <f t="shared" si="33"/>
        <v>284.95999999999998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284.95999999999998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252.95999999999998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252.95999999999998</v>
      </c>
      <c r="AT59" s="8">
        <v>0</v>
      </c>
      <c r="AU59" s="8">
        <v>32</v>
      </c>
      <c r="AW59" s="199">
        <v>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0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0</v>
      </c>
      <c r="BM59" s="8">
        <f t="shared" si="22"/>
        <v>32</v>
      </c>
      <c r="BN59" s="8">
        <f t="shared" si="23"/>
        <v>0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940</v>
      </c>
      <c r="G60" s="16">
        <f>'[3]03'!G62</f>
        <v>0</v>
      </c>
      <c r="H60" s="17">
        <f t="shared" si="27"/>
        <v>1260</v>
      </c>
      <c r="I60" s="15">
        <f>'[3]03'!J62</f>
        <v>284.95999999999998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284.95999999999998</v>
      </c>
      <c r="P60" s="18">
        <f>frq!C60</f>
        <v>1</v>
      </c>
      <c r="Q60" s="15">
        <f t="shared" si="33"/>
        <v>284.95999999999998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284.95999999999998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252.95999999999998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252.95999999999998</v>
      </c>
      <c r="AT60" s="8">
        <v>0</v>
      </c>
      <c r="AU60" s="8">
        <v>32</v>
      </c>
      <c r="AW60" s="199">
        <v>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0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0</v>
      </c>
      <c r="BM60" s="8">
        <f t="shared" si="22"/>
        <v>32</v>
      </c>
      <c r="BN60" s="8">
        <f t="shared" si="23"/>
        <v>0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940</v>
      </c>
      <c r="G61" s="16">
        <f>'[3]03'!G63</f>
        <v>0</v>
      </c>
      <c r="H61" s="17">
        <f t="shared" si="27"/>
        <v>1260</v>
      </c>
      <c r="I61" s="15">
        <f>'[3]03'!J63</f>
        <v>284.95999999999998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284.95999999999998</v>
      </c>
      <c r="P61" s="18">
        <f>frq!C61</f>
        <v>1</v>
      </c>
      <c r="Q61" s="15">
        <f t="shared" si="33"/>
        <v>284.95999999999998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284.95999999999998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252.95999999999998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252.95999999999998</v>
      </c>
      <c r="AT61" s="8">
        <v>0</v>
      </c>
      <c r="AU61" s="8">
        <v>32</v>
      </c>
      <c r="AW61" s="199">
        <v>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0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0</v>
      </c>
      <c r="BM61" s="8">
        <f t="shared" si="22"/>
        <v>32</v>
      </c>
      <c r="BN61" s="8">
        <f t="shared" si="23"/>
        <v>0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940</v>
      </c>
      <c r="G62" s="16">
        <f>'[3]03'!G64</f>
        <v>0</v>
      </c>
      <c r="H62" s="17">
        <f t="shared" si="27"/>
        <v>1260</v>
      </c>
      <c r="I62" s="15">
        <f>'[3]03'!J64</f>
        <v>284.95999999999998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284.95999999999998</v>
      </c>
      <c r="P62" s="18">
        <f>frq!C62</f>
        <v>1</v>
      </c>
      <c r="Q62" s="15">
        <f t="shared" si="33"/>
        <v>284.95999999999998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284.95999999999998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252.95999999999998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252.95999999999998</v>
      </c>
      <c r="AT62" s="8">
        <v>0</v>
      </c>
      <c r="AU62" s="8">
        <v>32</v>
      </c>
      <c r="AW62" s="199">
        <v>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0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0</v>
      </c>
      <c r="BM62" s="8">
        <f t="shared" si="22"/>
        <v>32</v>
      </c>
      <c r="BN62" s="8">
        <f t="shared" si="23"/>
        <v>0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940</v>
      </c>
      <c r="G63" s="16">
        <f>'[3]03'!G65</f>
        <v>0</v>
      </c>
      <c r="H63" s="17">
        <f t="shared" si="27"/>
        <v>1260</v>
      </c>
      <c r="I63" s="15">
        <f>'[3]03'!J65</f>
        <v>284.95999999999998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284.95999999999998</v>
      </c>
      <c r="P63" s="18">
        <f>frq!C63</f>
        <v>1</v>
      </c>
      <c r="Q63" s="15">
        <f t="shared" si="33"/>
        <v>284.95999999999998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284.95999999999998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252.95999999999998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252.95999999999998</v>
      </c>
      <c r="AT63" s="8">
        <v>0</v>
      </c>
      <c r="AU63" s="8">
        <v>32</v>
      </c>
      <c r="AW63" s="199">
        <v>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0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32</v>
      </c>
      <c r="BN63" s="8">
        <f t="shared" si="23"/>
        <v>0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940</v>
      </c>
      <c r="G64" s="16">
        <f>'[3]03'!G66</f>
        <v>0</v>
      </c>
      <c r="H64" s="17">
        <f t="shared" si="27"/>
        <v>1260</v>
      </c>
      <c r="I64" s="15">
        <f>'[3]03'!J66</f>
        <v>284.95999999999998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284.95999999999998</v>
      </c>
      <c r="P64" s="18">
        <f>frq!C64</f>
        <v>1</v>
      </c>
      <c r="Q64" s="15">
        <f t="shared" si="33"/>
        <v>284.95999999999998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284.95999999999998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252.95999999999998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252.95999999999998</v>
      </c>
      <c r="AT64" s="8">
        <v>0</v>
      </c>
      <c r="AU64" s="8">
        <v>32</v>
      </c>
      <c r="AW64" s="199">
        <v>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0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32</v>
      </c>
      <c r="BN64" s="8">
        <f t="shared" si="23"/>
        <v>0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940</v>
      </c>
      <c r="G65" s="16">
        <f>'[3]03'!G67</f>
        <v>0</v>
      </c>
      <c r="H65" s="17">
        <f t="shared" si="27"/>
        <v>1260</v>
      </c>
      <c r="I65" s="15">
        <f>'[3]03'!J67</f>
        <v>284.95999999999998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284.95999999999998</v>
      </c>
      <c r="P65" s="18">
        <f>frq!C65</f>
        <v>1</v>
      </c>
      <c r="Q65" s="15">
        <f t="shared" si="33"/>
        <v>284.95999999999998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284.95999999999998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252.95999999999998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252.95999999999998</v>
      </c>
      <c r="AT65" s="8">
        <v>0</v>
      </c>
      <c r="AU65" s="8">
        <v>32</v>
      </c>
      <c r="AW65" s="199">
        <v>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0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32</v>
      </c>
      <c r="BN65" s="8">
        <f t="shared" si="23"/>
        <v>0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940</v>
      </c>
      <c r="G66" s="16">
        <f>'[3]03'!G68</f>
        <v>0</v>
      </c>
      <c r="H66" s="17">
        <f t="shared" si="27"/>
        <v>1260</v>
      </c>
      <c r="I66" s="15">
        <f>'[3]03'!J68</f>
        <v>284.95999999999998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284.95999999999998</v>
      </c>
      <c r="P66" s="18">
        <f>frq!C66</f>
        <v>1</v>
      </c>
      <c r="Q66" s="15">
        <f t="shared" si="33"/>
        <v>284.95999999999998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284.95999999999998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252.95999999999998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252.95999999999998</v>
      </c>
      <c r="AT66" s="8">
        <v>0</v>
      </c>
      <c r="AU66" s="8">
        <v>32</v>
      </c>
      <c r="AW66" s="199">
        <v>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0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32</v>
      </c>
      <c r="BN66" s="8">
        <f t="shared" si="23"/>
        <v>0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940</v>
      </c>
      <c r="G67" s="16">
        <f>'[3]03'!G69</f>
        <v>0</v>
      </c>
      <c r="H67" s="17">
        <f t="shared" si="27"/>
        <v>1260</v>
      </c>
      <c r="I67" s="15">
        <f>'[3]03'!J69</f>
        <v>284.95999999999998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284.95999999999998</v>
      </c>
      <c r="P67" s="18">
        <f>frq!C67</f>
        <v>1</v>
      </c>
      <c r="Q67" s="15">
        <f t="shared" si="33"/>
        <v>284.95999999999998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284.95999999999998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252.95999999999998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252.95999999999998</v>
      </c>
      <c r="AT67" s="8">
        <v>0</v>
      </c>
      <c r="AU67" s="8">
        <v>32</v>
      </c>
      <c r="AW67" s="199">
        <v>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0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32</v>
      </c>
      <c r="BN67" s="8">
        <f t="shared" si="23"/>
        <v>0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940</v>
      </c>
      <c r="G68" s="16">
        <f>'[3]03'!G70</f>
        <v>0</v>
      </c>
      <c r="H68" s="17">
        <f t="shared" si="27"/>
        <v>1260</v>
      </c>
      <c r="I68" s="15">
        <f>'[3]03'!J70</f>
        <v>284.95999999999998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284.95999999999998</v>
      </c>
      <c r="P68" s="18">
        <f>frq!C68</f>
        <v>1</v>
      </c>
      <c r="Q68" s="15">
        <f t="shared" si="33"/>
        <v>284.95999999999998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284.95999999999998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252.95999999999998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252.95999999999998</v>
      </c>
      <c r="AT68" s="8">
        <v>0</v>
      </c>
      <c r="AU68" s="8">
        <v>32</v>
      </c>
      <c r="AW68" s="199">
        <v>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0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32</v>
      </c>
      <c r="BN68" s="8">
        <f t="shared" ref="BN68:BN98" si="55">BC68</f>
        <v>0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940</v>
      </c>
      <c r="G69" s="16">
        <f>'[3]03'!G71</f>
        <v>0</v>
      </c>
      <c r="H69" s="17">
        <f t="shared" ref="H69:H98" si="59">SUM(B69:G69)</f>
        <v>1260</v>
      </c>
      <c r="I69" s="15">
        <f>'[3]03'!J71</f>
        <v>284.95999999999998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284.95999999999998</v>
      </c>
      <c r="P69" s="18">
        <f>frq!C69</f>
        <v>1</v>
      </c>
      <c r="Q69" s="15">
        <f t="shared" si="33"/>
        <v>284.95999999999998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284.95999999999998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252.95999999999998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252.95999999999998</v>
      </c>
      <c r="AT69" s="8">
        <v>0</v>
      </c>
      <c r="AU69" s="8">
        <v>32</v>
      </c>
      <c r="AW69" s="199">
        <v>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0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32</v>
      </c>
      <c r="BN69" s="8">
        <f t="shared" si="55"/>
        <v>0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940</v>
      </c>
      <c r="G70" s="16">
        <f>'[3]03'!G72</f>
        <v>0</v>
      </c>
      <c r="H70" s="17">
        <f t="shared" si="59"/>
        <v>1260</v>
      </c>
      <c r="I70" s="15">
        <f>'[3]03'!J72</f>
        <v>284.95999999999998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284.95999999999998</v>
      </c>
      <c r="P70" s="18">
        <f>frq!C70</f>
        <v>1</v>
      </c>
      <c r="Q70" s="15">
        <f t="shared" si="33"/>
        <v>284.95999999999998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284.95999999999998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252.95999999999998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252.95999999999998</v>
      </c>
      <c r="AT70" s="8">
        <v>0</v>
      </c>
      <c r="AU70" s="8">
        <v>32</v>
      </c>
      <c r="AW70" s="199">
        <v>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0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32</v>
      </c>
      <c r="BN70" s="8">
        <f t="shared" si="55"/>
        <v>0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940</v>
      </c>
      <c r="G71" s="16">
        <f>'[3]03'!G73</f>
        <v>0</v>
      </c>
      <c r="H71" s="17">
        <f t="shared" si="59"/>
        <v>1260</v>
      </c>
      <c r="I71" s="15">
        <f>'[3]03'!J73</f>
        <v>270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4.66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4.66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233.33999999999997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233.33999999999997</v>
      </c>
      <c r="AT71" s="8">
        <v>0</v>
      </c>
      <c r="AU71" s="8">
        <v>32</v>
      </c>
      <c r="AW71" s="199">
        <v>4.66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4.66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32</v>
      </c>
      <c r="BN71" s="8">
        <f t="shared" si="55"/>
        <v>4.66</v>
      </c>
      <c r="BO71" s="8">
        <f t="shared" si="56"/>
        <v>32</v>
      </c>
      <c r="BP71" s="182">
        <f t="shared" si="57"/>
        <v>-4.66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940</v>
      </c>
      <c r="G72" s="16">
        <f>'[3]03'!G74</f>
        <v>0</v>
      </c>
      <c r="H72" s="17">
        <f t="shared" si="59"/>
        <v>1260</v>
      </c>
      <c r="I72" s="15">
        <f>'[3]03'!J74</f>
        <v>270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1.66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1.66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236.33999999999997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236.33999999999997</v>
      </c>
      <c r="AT72" s="8">
        <v>0</v>
      </c>
      <c r="AU72" s="8">
        <v>32</v>
      </c>
      <c r="AW72" s="199">
        <v>1.66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1.66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32</v>
      </c>
      <c r="BN72" s="8">
        <f t="shared" si="55"/>
        <v>1.66</v>
      </c>
      <c r="BO72" s="8">
        <f t="shared" si="56"/>
        <v>32</v>
      </c>
      <c r="BP72" s="182">
        <f t="shared" si="57"/>
        <v>-1.66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940</v>
      </c>
      <c r="G73" s="16">
        <f>'[3]03'!G75</f>
        <v>0</v>
      </c>
      <c r="H73" s="17">
        <f t="shared" si="59"/>
        <v>1260</v>
      </c>
      <c r="I73" s="15">
        <f>'[3]03'!J75</f>
        <v>287.95999999999998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287.95999999999998</v>
      </c>
      <c r="P73" s="18">
        <f>frq!C73</f>
        <v>1</v>
      </c>
      <c r="Q73" s="15">
        <f t="shared" si="33"/>
        <v>287.95999999999998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287.95999999999998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255.95999999999998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255.95999999999998</v>
      </c>
      <c r="AT73" s="8">
        <v>1.66</v>
      </c>
      <c r="AU73" s="8">
        <v>32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1.66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1.66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940</v>
      </c>
      <c r="G74" s="16">
        <f>'[3]03'!G76</f>
        <v>0</v>
      </c>
      <c r="H74" s="17">
        <f t="shared" si="59"/>
        <v>1260</v>
      </c>
      <c r="I74" s="15">
        <f>'[3]03'!J76</f>
        <v>287.95999999999998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287.95999999999998</v>
      </c>
      <c r="P74" s="18">
        <f>frq!C74</f>
        <v>1</v>
      </c>
      <c r="Q74" s="15">
        <f t="shared" si="33"/>
        <v>287.95999999999998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287.95999999999998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255.95999999999998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255.95999999999998</v>
      </c>
      <c r="AT74" s="8">
        <v>1.66</v>
      </c>
      <c r="AU74" s="8">
        <v>32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1.66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1.66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980</v>
      </c>
      <c r="G75" s="16">
        <f>'[3]03'!G77</f>
        <v>0</v>
      </c>
      <c r="H75" s="17">
        <f t="shared" si="59"/>
        <v>1300</v>
      </c>
      <c r="I75" s="15">
        <f>'[3]03'!J77</f>
        <v>305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980</v>
      </c>
      <c r="G76" s="16">
        <f>'[3]03'!G78</f>
        <v>0</v>
      </c>
      <c r="H76" s="17">
        <f t="shared" si="59"/>
        <v>1300</v>
      </c>
      <c r="I76" s="15">
        <f>'[3]03'!J78</f>
        <v>305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980</v>
      </c>
      <c r="G77" s="16">
        <f>'[3]03'!G79</f>
        <v>0</v>
      </c>
      <c r="H77" s="17">
        <f t="shared" si="59"/>
        <v>1300</v>
      </c>
      <c r="I77" s="15">
        <f>'[3]03'!J79</f>
        <v>305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980</v>
      </c>
      <c r="G78" s="16">
        <f>'[3]03'!G80</f>
        <v>0</v>
      </c>
      <c r="H78" s="17">
        <f t="shared" si="59"/>
        <v>1300</v>
      </c>
      <c r="I78" s="15">
        <f>'[3]03'!J80</f>
        <v>305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980</v>
      </c>
      <c r="G79" s="16">
        <f>'[3]03'!G81</f>
        <v>0</v>
      </c>
      <c r="H79" s="17">
        <f t="shared" si="59"/>
        <v>1300</v>
      </c>
      <c r="I79" s="15">
        <f>'[3]03'!J81</f>
        <v>305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980</v>
      </c>
      <c r="G80" s="16">
        <f>'[3]03'!G82</f>
        <v>0</v>
      </c>
      <c r="H80" s="17">
        <f t="shared" si="59"/>
        <v>1300</v>
      </c>
      <c r="I80" s="15">
        <f>'[3]03'!J82</f>
        <v>305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980</v>
      </c>
      <c r="G81" s="16">
        <f>'[3]03'!G83</f>
        <v>0</v>
      </c>
      <c r="H81" s="17">
        <f t="shared" si="59"/>
        <v>1300</v>
      </c>
      <c r="I81" s="15">
        <f>'[3]03'!J83</f>
        <v>305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980</v>
      </c>
      <c r="G82" s="16">
        <f>'[3]03'!G84</f>
        <v>0</v>
      </c>
      <c r="H82" s="17">
        <f t="shared" si="59"/>
        <v>1300</v>
      </c>
      <c r="I82" s="15">
        <f>'[3]03'!J84</f>
        <v>305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980</v>
      </c>
      <c r="G83" s="16">
        <f>'[3]03'!G85</f>
        <v>0</v>
      </c>
      <c r="H83" s="17">
        <f t="shared" si="59"/>
        <v>1300</v>
      </c>
      <c r="I83" s="15">
        <f>'[3]03'!J85</f>
        <v>310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980</v>
      </c>
      <c r="G84" s="16">
        <f>'[3]03'!G86</f>
        <v>0</v>
      </c>
      <c r="H84" s="17">
        <f t="shared" si="59"/>
        <v>1300</v>
      </c>
      <c r="I84" s="15">
        <f>'[3]03'!J86</f>
        <v>310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980</v>
      </c>
      <c r="G85" s="16">
        <f>'[3]03'!G87</f>
        <v>0</v>
      </c>
      <c r="H85" s="17">
        <f t="shared" si="59"/>
        <v>1300</v>
      </c>
      <c r="I85" s="15">
        <f>'[3]03'!J87</f>
        <v>310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980</v>
      </c>
      <c r="G86" s="16">
        <f>'[3]03'!G88</f>
        <v>0</v>
      </c>
      <c r="H86" s="17">
        <f t="shared" si="59"/>
        <v>1300</v>
      </c>
      <c r="I86" s="15">
        <f>'[3]03'!J88</f>
        <v>310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980</v>
      </c>
      <c r="G87" s="16">
        <f>'[3]03'!G89</f>
        <v>0</v>
      </c>
      <c r="H87" s="17">
        <f t="shared" si="59"/>
        <v>1300</v>
      </c>
      <c r="I87" s="15">
        <f>'[3]03'!J89</f>
        <v>310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980</v>
      </c>
      <c r="G88" s="16">
        <f>'[3]03'!G90</f>
        <v>0</v>
      </c>
      <c r="H88" s="17">
        <f t="shared" si="59"/>
        <v>1300</v>
      </c>
      <c r="I88" s="15">
        <f>'[3]03'!J90</f>
        <v>310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980</v>
      </c>
      <c r="G89" s="16">
        <f>'[3]03'!G91</f>
        <v>0</v>
      </c>
      <c r="H89" s="17">
        <f t="shared" si="59"/>
        <v>1300</v>
      </c>
      <c r="I89" s="15">
        <f>'[3]03'!J91</f>
        <v>310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980</v>
      </c>
      <c r="G90" s="16">
        <f>'[3]03'!G92</f>
        <v>0</v>
      </c>
      <c r="H90" s="17">
        <f t="shared" si="59"/>
        <v>1300</v>
      </c>
      <c r="I90" s="15">
        <f>'[3]03'!J92</f>
        <v>310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980</v>
      </c>
      <c r="G91" s="16">
        <f>'[3]03'!G93</f>
        <v>0</v>
      </c>
      <c r="H91" s="17">
        <f t="shared" si="59"/>
        <v>1300</v>
      </c>
      <c r="I91" s="15">
        <f>'[3]03'!J93</f>
        <v>315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980</v>
      </c>
      <c r="G92" s="16">
        <f>'[3]03'!G94</f>
        <v>0</v>
      </c>
      <c r="H92" s="17">
        <f t="shared" si="59"/>
        <v>1300</v>
      </c>
      <c r="I92" s="15">
        <f>'[3]03'!J94</f>
        <v>315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980</v>
      </c>
      <c r="G93" s="16">
        <f>'[3]03'!G95</f>
        <v>0</v>
      </c>
      <c r="H93" s="17">
        <f t="shared" si="59"/>
        <v>1300</v>
      </c>
      <c r="I93" s="15">
        <f>'[3]03'!J95</f>
        <v>315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980</v>
      </c>
      <c r="G94" s="16">
        <f>'[3]03'!G96</f>
        <v>0</v>
      </c>
      <c r="H94" s="17">
        <f t="shared" si="59"/>
        <v>1300</v>
      </c>
      <c r="I94" s="15">
        <f>'[3]03'!J96</f>
        <v>315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980</v>
      </c>
      <c r="G95" s="16">
        <f>'[3]03'!G97</f>
        <v>0</v>
      </c>
      <c r="H95" s="17">
        <f t="shared" si="59"/>
        <v>1300</v>
      </c>
      <c r="I95" s="15">
        <f>'[3]03'!J97</f>
        <v>315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980</v>
      </c>
      <c r="G96" s="16">
        <f>'[3]03'!G98</f>
        <v>0</v>
      </c>
      <c r="H96" s="17">
        <f t="shared" si="59"/>
        <v>1300</v>
      </c>
      <c r="I96" s="15">
        <f>'[3]03'!J98</f>
        <v>315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980</v>
      </c>
      <c r="G97" s="16">
        <f>'[3]03'!G99</f>
        <v>0</v>
      </c>
      <c r="H97" s="17">
        <f t="shared" si="59"/>
        <v>1300</v>
      </c>
      <c r="I97" s="15">
        <f>'[3]03'!J99</f>
        <v>315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980</v>
      </c>
      <c r="G98" s="16">
        <f>'[3]03'!G100</f>
        <v>0</v>
      </c>
      <c r="H98" s="17">
        <f t="shared" si="59"/>
        <v>1300</v>
      </c>
      <c r="I98" s="15">
        <f>'[3]03'!J100</f>
        <v>315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199">
        <v>31.7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31.7</v>
      </c>
      <c r="BD98" s="199">
        <v>31.7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7.3074899999999943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7.3074899999999943</v>
      </c>
      <c r="P99" s="15">
        <f t="shared" si="62"/>
        <v>2.4E-2</v>
      </c>
      <c r="Q99" s="15">
        <f t="shared" si="62"/>
        <v>7.3074899999999943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7.3074899999999943</v>
      </c>
      <c r="X99" s="15">
        <f t="shared" si="62"/>
        <v>0.53395000000000004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0.53395000000000004</v>
      </c>
      <c r="AE99" s="15">
        <f t="shared" si="62"/>
        <v>0.75636999999999999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0.75636999999999999</v>
      </c>
      <c r="AL99" s="15">
        <f t="shared" si="62"/>
        <v>6.0171699999999948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6.0171699999999948</v>
      </c>
      <c r="AS99" s="15">
        <f t="shared" si="62"/>
        <v>0</v>
      </c>
      <c r="AT99" s="15">
        <f t="shared" si="62"/>
        <v>0.54834500000000008</v>
      </c>
      <c r="AU99" s="15">
        <f t="shared" si="62"/>
        <v>0.75551499999999994</v>
      </c>
      <c r="AV99" s="15">
        <f t="shared" si="62"/>
        <v>0</v>
      </c>
      <c r="AW99" s="15">
        <f t="shared" si="62"/>
        <v>0.53395000000000004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0.53395000000000004</v>
      </c>
      <c r="BD99" s="15">
        <f t="shared" si="62"/>
        <v>0.75636999999999999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0.75636999999999999</v>
      </c>
      <c r="BK99" s="15"/>
      <c r="BL99" s="15">
        <f t="shared" si="63"/>
        <v>0.54834500000000008</v>
      </c>
      <c r="BM99" s="15">
        <f t="shared" si="63"/>
        <v>0.75551499999999994</v>
      </c>
      <c r="BN99" s="15">
        <f t="shared" si="63"/>
        <v>0.53395000000000004</v>
      </c>
      <c r="BO99" s="15">
        <f t="shared" si="63"/>
        <v>0.75636999999999999</v>
      </c>
      <c r="BP99" s="15">
        <f t="shared" si="63"/>
        <v>1.4395E-2</v>
      </c>
      <c r="BQ99" s="15">
        <f t="shared" si="63"/>
        <v>-8.550000000000004E-4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29</v>
      </c>
      <c r="E3">
        <f>PPCL!P3</f>
        <v>0</v>
      </c>
      <c r="F3">
        <f>B3+C3</f>
        <v>185</v>
      </c>
      <c r="G3">
        <f>D3+E3</f>
        <v>29</v>
      </c>
      <c r="H3" s="154"/>
      <c r="I3">
        <f>BRPL_EOD!AI3+BRPL_EOD!AJ3</f>
        <v>8.2899999999999991</v>
      </c>
      <c r="J3">
        <f>BYPL_EOD!AI3+BYPL_EOD!AJ3</f>
        <v>16.57</v>
      </c>
      <c r="K3">
        <f>MES_EOD!AI3+MES_EOD!AJ3</f>
        <v>0</v>
      </c>
      <c r="L3">
        <f>NDMC_EOD!AI3+NDMC_EOD!AJ3</f>
        <v>0</v>
      </c>
      <c r="M3">
        <f>TPDDL_EOD!AI3+TPDDL_EOD!AJ3</f>
        <v>4.1399999999999997</v>
      </c>
      <c r="N3">
        <f t="shared" ref="N3:N66" si="0">SUM(I3:M3)</f>
        <v>29</v>
      </c>
      <c r="O3" s="154">
        <f t="shared" ref="O3:O66" si="1">G3-N3</f>
        <v>0</v>
      </c>
      <c r="P3">
        <v>8.2899999999999991</v>
      </c>
      <c r="Q3">
        <v>16.57</v>
      </c>
      <c r="R3">
        <v>0</v>
      </c>
      <c r="S3">
        <v>0</v>
      </c>
      <c r="T3">
        <v>4.1399999999999997</v>
      </c>
      <c r="U3" s="156">
        <f t="shared" ref="U3:U66" si="2">SUM(P3:T3)</f>
        <v>29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29</v>
      </c>
      <c r="E4">
        <f>PPCL!P4</f>
        <v>0</v>
      </c>
      <c r="F4">
        <f t="shared" ref="F4:F67" si="4">B4+C4</f>
        <v>185</v>
      </c>
      <c r="G4">
        <f t="shared" ref="G4:G67" si="5">D4+E4</f>
        <v>29</v>
      </c>
      <c r="H4" s="154"/>
      <c r="I4">
        <f>BRPL_EOD!AI4+BRPL_EOD!AJ4</f>
        <v>8.2899999999999991</v>
      </c>
      <c r="J4">
        <f>BYPL_EOD!AI4+BYPL_EOD!AJ4</f>
        <v>16.57</v>
      </c>
      <c r="K4">
        <f>MES_EOD!AI4+MES_EOD!AJ4</f>
        <v>0</v>
      </c>
      <c r="L4">
        <f>NDMC_EOD!AI4+NDMC_EOD!AJ4</f>
        <v>0</v>
      </c>
      <c r="M4">
        <f>TPDDL_EOD!AI4+TPDDL_EOD!AJ4</f>
        <v>4.1399999999999997</v>
      </c>
      <c r="N4">
        <f t="shared" si="0"/>
        <v>29</v>
      </c>
      <c r="O4" s="154">
        <f t="shared" si="1"/>
        <v>0</v>
      </c>
      <c r="P4">
        <v>8.2899999999999991</v>
      </c>
      <c r="Q4">
        <v>16.57</v>
      </c>
      <c r="R4">
        <v>0</v>
      </c>
      <c r="S4">
        <v>0</v>
      </c>
      <c r="T4">
        <v>4.1399999999999997</v>
      </c>
      <c r="U4" s="156">
        <f t="shared" si="2"/>
        <v>29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29</v>
      </c>
      <c r="E5">
        <f>PPCL!P5</f>
        <v>0</v>
      </c>
      <c r="F5">
        <f t="shared" si="4"/>
        <v>185</v>
      </c>
      <c r="G5">
        <f t="shared" si="5"/>
        <v>29</v>
      </c>
      <c r="H5" s="154"/>
      <c r="I5">
        <f>BRPL_EOD!AI5+BRPL_EOD!AJ5</f>
        <v>8.2899999999999991</v>
      </c>
      <c r="J5">
        <f>BYPL_EOD!AI5+BYPL_EOD!AJ5</f>
        <v>16.57</v>
      </c>
      <c r="K5">
        <f>MES_EOD!AI5+MES_EOD!AJ5</f>
        <v>0</v>
      </c>
      <c r="L5">
        <f>NDMC_EOD!AI5+NDMC_EOD!AJ5</f>
        <v>0</v>
      </c>
      <c r="M5">
        <f>TPDDL_EOD!AI5+TPDDL_EOD!AJ5</f>
        <v>4.1399999999999997</v>
      </c>
      <c r="N5">
        <f t="shared" si="0"/>
        <v>29</v>
      </c>
      <c r="O5" s="154">
        <f t="shared" si="1"/>
        <v>0</v>
      </c>
      <c r="P5">
        <v>8.2899999999999991</v>
      </c>
      <c r="Q5">
        <v>16.57</v>
      </c>
      <c r="R5">
        <v>0</v>
      </c>
      <c r="S5">
        <v>0</v>
      </c>
      <c r="T5">
        <v>4.1399999999999997</v>
      </c>
      <c r="U5" s="156">
        <f t="shared" si="2"/>
        <v>29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29</v>
      </c>
      <c r="E6">
        <f>PPCL!P6</f>
        <v>0</v>
      </c>
      <c r="F6">
        <f t="shared" si="4"/>
        <v>185</v>
      </c>
      <c r="G6">
        <f t="shared" si="5"/>
        <v>29</v>
      </c>
      <c r="H6" s="154"/>
      <c r="I6">
        <f>BRPL_EOD!AI6+BRPL_EOD!AJ6</f>
        <v>8.2899999999999991</v>
      </c>
      <c r="J6">
        <f>BYPL_EOD!AI6+BYPL_EOD!AJ6</f>
        <v>16.57</v>
      </c>
      <c r="K6">
        <f>MES_EOD!AI6+MES_EOD!AJ6</f>
        <v>0</v>
      </c>
      <c r="L6">
        <f>NDMC_EOD!AI6+NDMC_EOD!AJ6</f>
        <v>0</v>
      </c>
      <c r="M6">
        <f>TPDDL_EOD!AI6+TPDDL_EOD!AJ6</f>
        <v>4.1399999999999997</v>
      </c>
      <c r="N6">
        <f t="shared" si="0"/>
        <v>29</v>
      </c>
      <c r="O6" s="154">
        <f t="shared" si="1"/>
        <v>0</v>
      </c>
      <c r="P6">
        <v>8.2899999999999991</v>
      </c>
      <c r="Q6">
        <v>16.57</v>
      </c>
      <c r="R6">
        <v>0</v>
      </c>
      <c r="S6">
        <v>0</v>
      </c>
      <c r="T6">
        <v>4.1399999999999997</v>
      </c>
      <c r="U6" s="156">
        <f t="shared" si="2"/>
        <v>29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29</v>
      </c>
      <c r="E7">
        <f>PPCL!P7</f>
        <v>0</v>
      </c>
      <c r="F7">
        <f t="shared" si="4"/>
        <v>185</v>
      </c>
      <c r="G7">
        <f t="shared" si="5"/>
        <v>29</v>
      </c>
      <c r="H7" s="154"/>
      <c r="I7">
        <f>BRPL_EOD!AI7+BRPL_EOD!AJ7</f>
        <v>8.2899999999999991</v>
      </c>
      <c r="J7">
        <f>BYPL_EOD!AI7+BYPL_EOD!AJ7</f>
        <v>16.57</v>
      </c>
      <c r="K7">
        <f>MES_EOD!AI7+MES_EOD!AJ7</f>
        <v>0</v>
      </c>
      <c r="L7">
        <f>NDMC_EOD!AI7+NDMC_EOD!AJ7</f>
        <v>0</v>
      </c>
      <c r="M7">
        <f>TPDDL_EOD!AI7+TPDDL_EOD!AJ7</f>
        <v>4.1399999999999997</v>
      </c>
      <c r="N7">
        <f t="shared" si="0"/>
        <v>29</v>
      </c>
      <c r="O7" s="154">
        <f t="shared" si="1"/>
        <v>0</v>
      </c>
      <c r="P7">
        <v>8.2899999999999991</v>
      </c>
      <c r="Q7">
        <v>16.57</v>
      </c>
      <c r="R7">
        <v>0</v>
      </c>
      <c r="S7">
        <v>0</v>
      </c>
      <c r="T7">
        <v>4.1399999999999997</v>
      </c>
      <c r="U7" s="156">
        <f t="shared" si="2"/>
        <v>29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29</v>
      </c>
      <c r="E8">
        <f>PPCL!P8</f>
        <v>0</v>
      </c>
      <c r="F8">
        <f t="shared" si="4"/>
        <v>185</v>
      </c>
      <c r="G8">
        <f t="shared" si="5"/>
        <v>29</v>
      </c>
      <c r="H8" s="154"/>
      <c r="I8">
        <f>BRPL_EOD!AI8+BRPL_EOD!AJ8</f>
        <v>8.2899999999999991</v>
      </c>
      <c r="J8">
        <f>BYPL_EOD!AI8+BYPL_EOD!AJ8</f>
        <v>16.57</v>
      </c>
      <c r="K8">
        <f>MES_EOD!AI8+MES_EOD!AJ8</f>
        <v>0</v>
      </c>
      <c r="L8">
        <f>NDMC_EOD!AI8+NDMC_EOD!AJ8</f>
        <v>0</v>
      </c>
      <c r="M8">
        <f>TPDDL_EOD!AI8+TPDDL_EOD!AJ8</f>
        <v>4.1399999999999997</v>
      </c>
      <c r="N8">
        <f t="shared" si="0"/>
        <v>29</v>
      </c>
      <c r="O8" s="154">
        <f t="shared" si="1"/>
        <v>0</v>
      </c>
      <c r="P8">
        <v>8.2899999999999991</v>
      </c>
      <c r="Q8">
        <v>16.57</v>
      </c>
      <c r="R8">
        <v>0</v>
      </c>
      <c r="S8">
        <v>0</v>
      </c>
      <c r="T8">
        <v>4.1399999999999997</v>
      </c>
      <c r="U8" s="156">
        <f t="shared" si="2"/>
        <v>29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26</v>
      </c>
      <c r="E9">
        <f>PPCL!P9</f>
        <v>0</v>
      </c>
      <c r="F9">
        <f t="shared" si="4"/>
        <v>185</v>
      </c>
      <c r="G9">
        <f t="shared" si="5"/>
        <v>26</v>
      </c>
      <c r="H9" s="154"/>
      <c r="I9">
        <f>BRPL_EOD!AI9+BRPL_EOD!AJ9</f>
        <v>7.43</v>
      </c>
      <c r="J9">
        <f>BYPL_EOD!AI9+BYPL_EOD!AJ9</f>
        <v>14.86</v>
      </c>
      <c r="K9">
        <f>MES_EOD!AI9+MES_EOD!AJ9</f>
        <v>0</v>
      </c>
      <c r="L9">
        <f>NDMC_EOD!AI9+NDMC_EOD!AJ9</f>
        <v>0</v>
      </c>
      <c r="M9">
        <f>TPDDL_EOD!AI9+TPDDL_EOD!AJ9</f>
        <v>3.71</v>
      </c>
      <c r="N9">
        <f t="shared" si="0"/>
        <v>26</v>
      </c>
      <c r="O9" s="154">
        <f t="shared" si="1"/>
        <v>0</v>
      </c>
      <c r="P9">
        <v>7.43</v>
      </c>
      <c r="Q9">
        <v>14.86</v>
      </c>
      <c r="R9">
        <v>0</v>
      </c>
      <c r="S9">
        <v>0</v>
      </c>
      <c r="T9">
        <v>3.71</v>
      </c>
      <c r="U9" s="156">
        <f t="shared" si="2"/>
        <v>26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29</v>
      </c>
      <c r="E10">
        <f>PPCL!P10</f>
        <v>0</v>
      </c>
      <c r="F10">
        <f t="shared" si="4"/>
        <v>185</v>
      </c>
      <c r="G10">
        <f t="shared" si="5"/>
        <v>29</v>
      </c>
      <c r="H10" s="154"/>
      <c r="I10">
        <f>BRPL_EOD!AI10+BRPL_EOD!AJ10</f>
        <v>8.2899999999999991</v>
      </c>
      <c r="J10">
        <f>BYPL_EOD!AI10+BYPL_EOD!AJ10</f>
        <v>16.57</v>
      </c>
      <c r="K10">
        <f>MES_EOD!AI10+MES_EOD!AJ10</f>
        <v>0</v>
      </c>
      <c r="L10">
        <f>NDMC_EOD!AI10+NDMC_EOD!AJ10</f>
        <v>0</v>
      </c>
      <c r="M10">
        <f>TPDDL_EOD!AI10+TPDDL_EOD!AJ10</f>
        <v>4.1399999999999997</v>
      </c>
      <c r="N10">
        <f t="shared" si="0"/>
        <v>29</v>
      </c>
      <c r="O10" s="154">
        <f t="shared" si="1"/>
        <v>0</v>
      </c>
      <c r="P10">
        <v>8.2899999999999991</v>
      </c>
      <c r="Q10">
        <v>16.57</v>
      </c>
      <c r="R10">
        <v>0</v>
      </c>
      <c r="S10">
        <v>0</v>
      </c>
      <c r="T10">
        <v>4.1399999999999997</v>
      </c>
      <c r="U10" s="156">
        <f t="shared" si="2"/>
        <v>29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185</v>
      </c>
      <c r="G11">
        <f t="shared" si="5"/>
        <v>30</v>
      </c>
      <c r="H11" s="154"/>
      <c r="I11">
        <f>BRPL_EOD!AI11+BRPL_EOD!AJ11</f>
        <v>8.57</v>
      </c>
      <c r="J11">
        <f>BYPL_EOD!AI11+BYPL_EOD!AJ11</f>
        <v>17.14</v>
      </c>
      <c r="K11">
        <f>MES_EOD!AI11+MES_EOD!AJ11</f>
        <v>0</v>
      </c>
      <c r="L11">
        <f>NDMC_EOD!AI11+NDMC_EOD!AJ11</f>
        <v>0</v>
      </c>
      <c r="M11">
        <f>TPDDL_EOD!AI11+TPDDL_EOD!AJ11</f>
        <v>4.29</v>
      </c>
      <c r="N11">
        <f t="shared" si="0"/>
        <v>30</v>
      </c>
      <c r="O11" s="154">
        <f t="shared" si="1"/>
        <v>0</v>
      </c>
      <c r="P11">
        <v>8.57</v>
      </c>
      <c r="Q11">
        <v>17.14</v>
      </c>
      <c r="R11">
        <v>0</v>
      </c>
      <c r="S11">
        <v>0</v>
      </c>
      <c r="T11">
        <v>4.29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185</v>
      </c>
      <c r="G12">
        <f t="shared" si="5"/>
        <v>30</v>
      </c>
      <c r="H12" s="154"/>
      <c r="I12">
        <f>BRPL_EOD!AI12+BRPL_EOD!AJ12</f>
        <v>8.57</v>
      </c>
      <c r="J12">
        <f>BYPL_EOD!AI12+BYPL_EOD!AJ12</f>
        <v>17.14</v>
      </c>
      <c r="K12">
        <f>MES_EOD!AI12+MES_EOD!AJ12</f>
        <v>0</v>
      </c>
      <c r="L12">
        <f>NDMC_EOD!AI12+NDMC_EOD!AJ12</f>
        <v>0</v>
      </c>
      <c r="M12">
        <f>TPDDL_EOD!AI12+TPDDL_EOD!AJ12</f>
        <v>4.29</v>
      </c>
      <c r="N12">
        <f t="shared" si="0"/>
        <v>30</v>
      </c>
      <c r="O12" s="154">
        <f t="shared" si="1"/>
        <v>0</v>
      </c>
      <c r="P12">
        <v>8.57</v>
      </c>
      <c r="Q12">
        <v>17.14</v>
      </c>
      <c r="R12">
        <v>0</v>
      </c>
      <c r="S12">
        <v>0</v>
      </c>
      <c r="T12">
        <v>4.29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185</v>
      </c>
      <c r="G13">
        <f t="shared" si="5"/>
        <v>30</v>
      </c>
      <c r="H13" s="154"/>
      <c r="I13">
        <f>BRPL_EOD!AI13+BRPL_EOD!AJ13</f>
        <v>8.57</v>
      </c>
      <c r="J13">
        <f>BYPL_EOD!AI13+BYPL_EOD!AJ13</f>
        <v>17.14</v>
      </c>
      <c r="K13">
        <f>MES_EOD!AI13+MES_EOD!AJ13</f>
        <v>0</v>
      </c>
      <c r="L13">
        <f>NDMC_EOD!AI13+NDMC_EOD!AJ13</f>
        <v>0</v>
      </c>
      <c r="M13">
        <f>TPDDL_EOD!AI13+TPDDL_EOD!AJ13</f>
        <v>4.29</v>
      </c>
      <c r="N13">
        <f t="shared" si="0"/>
        <v>30</v>
      </c>
      <c r="O13" s="154">
        <f t="shared" si="1"/>
        <v>0</v>
      </c>
      <c r="P13">
        <v>8.57</v>
      </c>
      <c r="Q13">
        <v>17.14</v>
      </c>
      <c r="R13">
        <v>0</v>
      </c>
      <c r="S13">
        <v>0</v>
      </c>
      <c r="T13">
        <v>4.29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185</v>
      </c>
      <c r="G14">
        <f t="shared" si="5"/>
        <v>30</v>
      </c>
      <c r="H14" s="154"/>
      <c r="I14">
        <f>BRPL_EOD!AI14+BRPL_EOD!AJ14</f>
        <v>8.57</v>
      </c>
      <c r="J14">
        <f>BYPL_EOD!AI14+BYPL_EOD!AJ14</f>
        <v>17.14</v>
      </c>
      <c r="K14">
        <f>MES_EOD!AI14+MES_EOD!AJ14</f>
        <v>0</v>
      </c>
      <c r="L14">
        <f>NDMC_EOD!AI14+NDMC_EOD!AJ14</f>
        <v>0</v>
      </c>
      <c r="M14">
        <f>TPDDL_EOD!AI14+TPDDL_EOD!AJ14</f>
        <v>4.29</v>
      </c>
      <c r="N14">
        <f t="shared" si="0"/>
        <v>30</v>
      </c>
      <c r="O14" s="154">
        <f t="shared" si="1"/>
        <v>0</v>
      </c>
      <c r="P14">
        <v>8.57</v>
      </c>
      <c r="Q14">
        <v>17.14</v>
      </c>
      <c r="R14">
        <v>0</v>
      </c>
      <c r="S14">
        <v>0</v>
      </c>
      <c r="T14">
        <v>4.29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26</v>
      </c>
      <c r="E15">
        <f>PPCL!P15</f>
        <v>0</v>
      </c>
      <c r="F15">
        <f t="shared" si="4"/>
        <v>185</v>
      </c>
      <c r="G15">
        <f t="shared" si="5"/>
        <v>26</v>
      </c>
      <c r="H15" s="154"/>
      <c r="I15">
        <f>BRPL_EOD!AI15+BRPL_EOD!AJ15</f>
        <v>7.43</v>
      </c>
      <c r="J15">
        <f>BYPL_EOD!AI15+BYPL_EOD!AJ15</f>
        <v>14.86</v>
      </c>
      <c r="K15">
        <f>MES_EOD!AI15+MES_EOD!AJ15</f>
        <v>0</v>
      </c>
      <c r="L15">
        <f>NDMC_EOD!AI15+NDMC_EOD!AJ15</f>
        <v>0</v>
      </c>
      <c r="M15">
        <f>TPDDL_EOD!AI15+TPDDL_EOD!AJ15</f>
        <v>3.71</v>
      </c>
      <c r="N15">
        <f t="shared" si="0"/>
        <v>26</v>
      </c>
      <c r="O15" s="154">
        <f t="shared" si="1"/>
        <v>0</v>
      </c>
      <c r="P15">
        <v>7.43</v>
      </c>
      <c r="Q15">
        <v>14.86</v>
      </c>
      <c r="R15">
        <v>0</v>
      </c>
      <c r="S15">
        <v>0</v>
      </c>
      <c r="T15">
        <v>3.71</v>
      </c>
      <c r="U15" s="156">
        <f t="shared" si="2"/>
        <v>26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185</v>
      </c>
      <c r="G16">
        <f t="shared" si="5"/>
        <v>30</v>
      </c>
      <c r="H16" s="154"/>
      <c r="I16">
        <f>BRPL_EOD!AI16+BRPL_EOD!AJ16</f>
        <v>8.57</v>
      </c>
      <c r="J16">
        <f>BYPL_EOD!AI16+BYPL_EOD!AJ16</f>
        <v>17.14</v>
      </c>
      <c r="K16">
        <f>MES_EOD!AI16+MES_EOD!AJ16</f>
        <v>0</v>
      </c>
      <c r="L16">
        <f>NDMC_EOD!AI16+NDMC_EOD!AJ16</f>
        <v>0</v>
      </c>
      <c r="M16">
        <f>TPDDL_EOD!AI16+TPDDL_EOD!AJ16</f>
        <v>4.29</v>
      </c>
      <c r="N16">
        <f t="shared" si="0"/>
        <v>30</v>
      </c>
      <c r="O16" s="154">
        <f t="shared" si="1"/>
        <v>0</v>
      </c>
      <c r="P16">
        <v>8.57</v>
      </c>
      <c r="Q16">
        <v>17.14</v>
      </c>
      <c r="R16">
        <v>0</v>
      </c>
      <c r="S16">
        <v>0</v>
      </c>
      <c r="T16">
        <v>4.29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185</v>
      </c>
      <c r="G17">
        <f t="shared" si="5"/>
        <v>30</v>
      </c>
      <c r="H17" s="154"/>
      <c r="I17">
        <f>BRPL_EOD!AI17+BRPL_EOD!AJ17</f>
        <v>8.57</v>
      </c>
      <c r="J17">
        <f>BYPL_EOD!AI17+BYPL_EOD!AJ17</f>
        <v>17.14</v>
      </c>
      <c r="K17">
        <f>MES_EOD!AI17+MES_EOD!AJ17</f>
        <v>0</v>
      </c>
      <c r="L17">
        <f>NDMC_EOD!AI17+NDMC_EOD!AJ17</f>
        <v>0</v>
      </c>
      <c r="M17">
        <f>TPDDL_EOD!AI17+TPDDL_EOD!AJ17</f>
        <v>4.29</v>
      </c>
      <c r="N17">
        <f t="shared" si="0"/>
        <v>30</v>
      </c>
      <c r="O17" s="154">
        <f t="shared" si="1"/>
        <v>0</v>
      </c>
      <c r="P17">
        <v>8.57</v>
      </c>
      <c r="Q17">
        <v>17.14</v>
      </c>
      <c r="R17">
        <v>0</v>
      </c>
      <c r="S17">
        <v>0</v>
      </c>
      <c r="T17">
        <v>4.29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185</v>
      </c>
      <c r="G18">
        <f t="shared" si="5"/>
        <v>30</v>
      </c>
      <c r="H18" s="154"/>
      <c r="I18">
        <f>BRPL_EOD!AI18+BRPL_EOD!AJ18</f>
        <v>8.57</v>
      </c>
      <c r="J18">
        <f>BYPL_EOD!AI18+BYPL_EOD!AJ18</f>
        <v>17.14</v>
      </c>
      <c r="K18">
        <f>MES_EOD!AI18+MES_EOD!AJ18</f>
        <v>0</v>
      </c>
      <c r="L18">
        <f>NDMC_EOD!AI18+NDMC_EOD!AJ18</f>
        <v>0</v>
      </c>
      <c r="M18">
        <f>TPDDL_EOD!AI18+TPDDL_EOD!AJ18</f>
        <v>4.29</v>
      </c>
      <c r="N18">
        <f t="shared" si="0"/>
        <v>30</v>
      </c>
      <c r="O18" s="154">
        <f t="shared" si="1"/>
        <v>0</v>
      </c>
      <c r="P18">
        <v>8.57</v>
      </c>
      <c r="Q18">
        <v>17.14</v>
      </c>
      <c r="R18">
        <v>0</v>
      </c>
      <c r="S18">
        <v>0</v>
      </c>
      <c r="T18">
        <v>4.29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30</v>
      </c>
      <c r="E19">
        <f>PPCL!P19</f>
        <v>0</v>
      </c>
      <c r="F19">
        <f t="shared" si="4"/>
        <v>185</v>
      </c>
      <c r="G19">
        <f t="shared" si="5"/>
        <v>30</v>
      </c>
      <c r="H19" s="154"/>
      <c r="I19">
        <f>BRPL_EOD!AI19+BRPL_EOD!AJ19</f>
        <v>8.57</v>
      </c>
      <c r="J19">
        <f>BYPL_EOD!AI19+BYPL_EOD!AJ19</f>
        <v>17.14</v>
      </c>
      <c r="K19">
        <f>MES_EOD!AI19+MES_EOD!AJ19</f>
        <v>0</v>
      </c>
      <c r="L19">
        <f>NDMC_EOD!AI19+NDMC_EOD!AJ19</f>
        <v>0</v>
      </c>
      <c r="M19">
        <f>TPDDL_EOD!AI19+TPDDL_EOD!AJ19</f>
        <v>4.29</v>
      </c>
      <c r="N19">
        <f t="shared" si="0"/>
        <v>30</v>
      </c>
      <c r="O19" s="154">
        <f t="shared" si="1"/>
        <v>0</v>
      </c>
      <c r="P19">
        <v>8.57</v>
      </c>
      <c r="Q19">
        <v>17.14</v>
      </c>
      <c r="R19">
        <v>0</v>
      </c>
      <c r="S19">
        <v>0</v>
      </c>
      <c r="T19">
        <v>4.29</v>
      </c>
      <c r="U19" s="156">
        <f t="shared" si="2"/>
        <v>30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30</v>
      </c>
      <c r="E20">
        <f>PPCL!P20</f>
        <v>0</v>
      </c>
      <c r="F20">
        <f t="shared" si="4"/>
        <v>185</v>
      </c>
      <c r="G20">
        <f t="shared" si="5"/>
        <v>30</v>
      </c>
      <c r="H20" s="154"/>
      <c r="I20">
        <f>BRPL_EOD!AI20+BRPL_EOD!AJ20</f>
        <v>8.57</v>
      </c>
      <c r="J20">
        <f>BYPL_EOD!AI20+BYPL_EOD!AJ20</f>
        <v>17.14</v>
      </c>
      <c r="K20">
        <f>MES_EOD!AI20+MES_EOD!AJ20</f>
        <v>0</v>
      </c>
      <c r="L20">
        <f>NDMC_EOD!AI20+NDMC_EOD!AJ20</f>
        <v>0</v>
      </c>
      <c r="M20">
        <f>TPDDL_EOD!AI20+TPDDL_EOD!AJ20</f>
        <v>4.29</v>
      </c>
      <c r="N20">
        <f t="shared" si="0"/>
        <v>30</v>
      </c>
      <c r="O20" s="154">
        <f t="shared" si="1"/>
        <v>0</v>
      </c>
      <c r="P20">
        <v>8.57</v>
      </c>
      <c r="Q20">
        <v>17.14</v>
      </c>
      <c r="R20">
        <v>0</v>
      </c>
      <c r="S20">
        <v>0</v>
      </c>
      <c r="T20">
        <v>4.29</v>
      </c>
      <c r="U20" s="156">
        <f t="shared" si="2"/>
        <v>30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26</v>
      </c>
      <c r="E21">
        <f>PPCL!P21</f>
        <v>0</v>
      </c>
      <c r="F21">
        <f t="shared" si="4"/>
        <v>185</v>
      </c>
      <c r="G21">
        <f t="shared" si="5"/>
        <v>26</v>
      </c>
      <c r="H21" s="154"/>
      <c r="I21">
        <f>BRPL_EOD!AI21+BRPL_EOD!AJ21</f>
        <v>7.43</v>
      </c>
      <c r="J21">
        <f>BYPL_EOD!AI21+BYPL_EOD!AJ21</f>
        <v>14.86</v>
      </c>
      <c r="K21">
        <f>MES_EOD!AI21+MES_EOD!AJ21</f>
        <v>0</v>
      </c>
      <c r="L21">
        <f>NDMC_EOD!AI21+NDMC_EOD!AJ21</f>
        <v>0</v>
      </c>
      <c r="M21">
        <f>TPDDL_EOD!AI21+TPDDL_EOD!AJ21</f>
        <v>3.71</v>
      </c>
      <c r="N21">
        <f t="shared" si="0"/>
        <v>26</v>
      </c>
      <c r="O21" s="154">
        <f t="shared" si="1"/>
        <v>0</v>
      </c>
      <c r="P21">
        <v>7.43</v>
      </c>
      <c r="Q21">
        <v>14.86</v>
      </c>
      <c r="R21">
        <v>0</v>
      </c>
      <c r="S21">
        <v>0</v>
      </c>
      <c r="T21">
        <v>3.71</v>
      </c>
      <c r="U21" s="156">
        <f t="shared" si="2"/>
        <v>26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185</v>
      </c>
      <c r="G22">
        <f t="shared" si="5"/>
        <v>32</v>
      </c>
      <c r="H22" s="154"/>
      <c r="I22">
        <f>BRPL_EOD!AI22+BRPL_EOD!AJ22</f>
        <v>9.14</v>
      </c>
      <c r="J22">
        <f>BYPL_EOD!AI22+BYPL_EOD!AJ22</f>
        <v>18.29</v>
      </c>
      <c r="K22">
        <f>MES_EOD!AI22+MES_EOD!AJ22</f>
        <v>0</v>
      </c>
      <c r="L22">
        <f>NDMC_EOD!AI22+NDMC_EOD!AJ22</f>
        <v>0</v>
      </c>
      <c r="M22">
        <f>TPDDL_EOD!AI22+TPDDL_EOD!AJ22</f>
        <v>4.57</v>
      </c>
      <c r="N22">
        <f t="shared" si="0"/>
        <v>32</v>
      </c>
      <c r="O22" s="154">
        <f t="shared" si="1"/>
        <v>0</v>
      </c>
      <c r="P22">
        <v>9.14</v>
      </c>
      <c r="Q22">
        <v>18.29</v>
      </c>
      <c r="R22">
        <v>0</v>
      </c>
      <c r="S22">
        <v>0</v>
      </c>
      <c r="T22">
        <v>4.57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30</v>
      </c>
      <c r="E23">
        <f>PPCL!P23</f>
        <v>0</v>
      </c>
      <c r="F23">
        <f t="shared" si="4"/>
        <v>185</v>
      </c>
      <c r="G23">
        <f t="shared" si="5"/>
        <v>30</v>
      </c>
      <c r="H23" s="154"/>
      <c r="I23">
        <f>BRPL_EOD!AI23+BRPL_EOD!AJ23</f>
        <v>8.57</v>
      </c>
      <c r="J23">
        <f>BYPL_EOD!AI23+BYPL_EOD!AJ23</f>
        <v>17.14</v>
      </c>
      <c r="K23">
        <f>MES_EOD!AI23+MES_EOD!AJ23</f>
        <v>0</v>
      </c>
      <c r="L23">
        <f>NDMC_EOD!AI23+NDMC_EOD!AJ23</f>
        <v>0</v>
      </c>
      <c r="M23">
        <f>TPDDL_EOD!AI23+TPDDL_EOD!AJ23</f>
        <v>4.29</v>
      </c>
      <c r="N23">
        <f t="shared" si="0"/>
        <v>30</v>
      </c>
      <c r="O23" s="154">
        <f t="shared" si="1"/>
        <v>0</v>
      </c>
      <c r="P23">
        <v>8.57</v>
      </c>
      <c r="Q23">
        <v>17.14</v>
      </c>
      <c r="R23">
        <v>0</v>
      </c>
      <c r="S23">
        <v>0</v>
      </c>
      <c r="T23">
        <v>4.29</v>
      </c>
      <c r="U23" s="156">
        <f t="shared" si="2"/>
        <v>30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30</v>
      </c>
      <c r="E24">
        <f>PPCL!P24</f>
        <v>0</v>
      </c>
      <c r="F24">
        <f t="shared" si="4"/>
        <v>185</v>
      </c>
      <c r="G24">
        <f t="shared" si="5"/>
        <v>30</v>
      </c>
      <c r="H24" s="154"/>
      <c r="I24">
        <f>BRPL_EOD!AI24+BRPL_EOD!AJ24</f>
        <v>8.57</v>
      </c>
      <c r="J24">
        <f>BYPL_EOD!AI24+BYPL_EOD!AJ24</f>
        <v>17.14</v>
      </c>
      <c r="K24">
        <f>MES_EOD!AI24+MES_EOD!AJ24</f>
        <v>0</v>
      </c>
      <c r="L24">
        <f>NDMC_EOD!AI24+NDMC_EOD!AJ24</f>
        <v>0</v>
      </c>
      <c r="M24">
        <f>TPDDL_EOD!AI24+TPDDL_EOD!AJ24</f>
        <v>4.29</v>
      </c>
      <c r="N24">
        <f t="shared" si="0"/>
        <v>30</v>
      </c>
      <c r="O24" s="154">
        <f t="shared" si="1"/>
        <v>0</v>
      </c>
      <c r="P24">
        <v>8.57</v>
      </c>
      <c r="Q24">
        <v>17.14</v>
      </c>
      <c r="R24">
        <v>0</v>
      </c>
      <c r="S24">
        <v>0</v>
      </c>
      <c r="T24">
        <v>4.29</v>
      </c>
      <c r="U24" s="156">
        <f t="shared" si="2"/>
        <v>30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30</v>
      </c>
      <c r="E25">
        <f>PPCL!P25</f>
        <v>0</v>
      </c>
      <c r="F25">
        <f t="shared" si="4"/>
        <v>185</v>
      </c>
      <c r="G25">
        <f t="shared" si="5"/>
        <v>30</v>
      </c>
      <c r="H25" s="154"/>
      <c r="I25">
        <f>BRPL_EOD!AI25+BRPL_EOD!AJ25</f>
        <v>8.57</v>
      </c>
      <c r="J25">
        <f>BYPL_EOD!AI25+BYPL_EOD!AJ25</f>
        <v>17.14</v>
      </c>
      <c r="K25">
        <f>MES_EOD!AI25+MES_EOD!AJ25</f>
        <v>0</v>
      </c>
      <c r="L25">
        <f>NDMC_EOD!AI25+NDMC_EOD!AJ25</f>
        <v>0</v>
      </c>
      <c r="M25">
        <f>TPDDL_EOD!AI25+TPDDL_EOD!AJ25</f>
        <v>4.29</v>
      </c>
      <c r="N25">
        <f t="shared" si="0"/>
        <v>30</v>
      </c>
      <c r="O25" s="154">
        <f t="shared" si="1"/>
        <v>0</v>
      </c>
      <c r="P25">
        <v>8.57</v>
      </c>
      <c r="Q25">
        <v>17.14</v>
      </c>
      <c r="R25">
        <v>0</v>
      </c>
      <c r="S25">
        <v>0</v>
      </c>
      <c r="T25">
        <v>4.29</v>
      </c>
      <c r="U25" s="156">
        <f t="shared" si="2"/>
        <v>30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185</v>
      </c>
      <c r="G26">
        <f t="shared" si="5"/>
        <v>32</v>
      </c>
      <c r="H26" s="154"/>
      <c r="I26">
        <f>BRPL_EOD!AI26+BRPL_EOD!AJ26</f>
        <v>9.14</v>
      </c>
      <c r="J26">
        <f>BYPL_EOD!AI26+BYPL_EOD!AJ26</f>
        <v>18.29</v>
      </c>
      <c r="K26">
        <f>MES_EOD!AI26+MES_EOD!AJ26</f>
        <v>0</v>
      </c>
      <c r="L26">
        <f>NDMC_EOD!AI26+NDMC_EOD!AJ26</f>
        <v>0</v>
      </c>
      <c r="M26">
        <f>TPDDL_EOD!AI26+TPDDL_EOD!AJ26</f>
        <v>4.57</v>
      </c>
      <c r="N26">
        <f t="shared" si="0"/>
        <v>32</v>
      </c>
      <c r="O26" s="154">
        <f t="shared" si="1"/>
        <v>0</v>
      </c>
      <c r="P26">
        <v>9.14</v>
      </c>
      <c r="Q26">
        <v>18.29</v>
      </c>
      <c r="R26">
        <v>0</v>
      </c>
      <c r="S26">
        <v>0</v>
      </c>
      <c r="T26">
        <v>4.57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185</v>
      </c>
      <c r="G27">
        <f t="shared" si="5"/>
        <v>32</v>
      </c>
      <c r="H27" s="154"/>
      <c r="I27">
        <f>BRPL_EOD!AI27+BRPL_EOD!AJ27</f>
        <v>9.14</v>
      </c>
      <c r="J27">
        <f>BYPL_EOD!AI27+BYPL_EOD!AJ27</f>
        <v>18.29</v>
      </c>
      <c r="K27">
        <f>MES_EOD!AI27+MES_EOD!AJ27</f>
        <v>0</v>
      </c>
      <c r="L27">
        <f>NDMC_EOD!AI27+NDMC_EOD!AJ27</f>
        <v>0</v>
      </c>
      <c r="M27">
        <f>TPDDL_EOD!AI27+TPDDL_EOD!AJ27</f>
        <v>4.57</v>
      </c>
      <c r="N27">
        <f t="shared" si="0"/>
        <v>32</v>
      </c>
      <c r="O27" s="154">
        <f t="shared" si="1"/>
        <v>0</v>
      </c>
      <c r="P27">
        <v>9.14</v>
      </c>
      <c r="Q27">
        <v>18.29</v>
      </c>
      <c r="R27">
        <v>0</v>
      </c>
      <c r="S27">
        <v>0</v>
      </c>
      <c r="T27">
        <v>4.57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185</v>
      </c>
      <c r="G28">
        <f t="shared" si="5"/>
        <v>32</v>
      </c>
      <c r="H28" s="154"/>
      <c r="I28">
        <f>BRPL_EOD!AI28+BRPL_EOD!AJ28</f>
        <v>9.14</v>
      </c>
      <c r="J28">
        <f>BYPL_EOD!AI28+BYPL_EOD!AJ28</f>
        <v>18.29</v>
      </c>
      <c r="K28">
        <f>MES_EOD!AI28+MES_EOD!AJ28</f>
        <v>0</v>
      </c>
      <c r="L28">
        <f>NDMC_EOD!AI28+NDMC_EOD!AJ28</f>
        <v>0</v>
      </c>
      <c r="M28">
        <f>TPDDL_EOD!AI28+TPDDL_EOD!AJ28</f>
        <v>4.57</v>
      </c>
      <c r="N28">
        <f t="shared" si="0"/>
        <v>32</v>
      </c>
      <c r="O28" s="154">
        <f t="shared" si="1"/>
        <v>0</v>
      </c>
      <c r="P28">
        <v>9.14</v>
      </c>
      <c r="Q28">
        <v>18.29</v>
      </c>
      <c r="R28">
        <v>0</v>
      </c>
      <c r="S28">
        <v>0</v>
      </c>
      <c r="T28">
        <v>4.57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185</v>
      </c>
      <c r="G29">
        <f t="shared" si="5"/>
        <v>32</v>
      </c>
      <c r="H29" s="154"/>
      <c r="I29">
        <f>BRPL_EOD!AI29+BRPL_EOD!AJ29</f>
        <v>9.14</v>
      </c>
      <c r="J29">
        <f>BYPL_EOD!AI29+BYPL_EOD!AJ29</f>
        <v>18.29</v>
      </c>
      <c r="K29">
        <f>MES_EOD!AI29+MES_EOD!AJ29</f>
        <v>0</v>
      </c>
      <c r="L29">
        <f>NDMC_EOD!AI29+NDMC_EOD!AJ29</f>
        <v>0</v>
      </c>
      <c r="M29">
        <f>TPDDL_EOD!AI29+TPDDL_EOD!AJ29</f>
        <v>4.57</v>
      </c>
      <c r="N29">
        <f t="shared" si="0"/>
        <v>32</v>
      </c>
      <c r="O29" s="154">
        <f t="shared" si="1"/>
        <v>0</v>
      </c>
      <c r="P29">
        <v>9.14</v>
      </c>
      <c r="Q29">
        <v>18.29</v>
      </c>
      <c r="R29">
        <v>0</v>
      </c>
      <c r="S29">
        <v>0</v>
      </c>
      <c r="T29">
        <v>4.57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185</v>
      </c>
      <c r="G30">
        <f t="shared" si="5"/>
        <v>32</v>
      </c>
      <c r="H30" s="154"/>
      <c r="I30">
        <f>BRPL_EOD!AI30+BRPL_EOD!AJ30</f>
        <v>9.14</v>
      </c>
      <c r="J30">
        <f>BYPL_EOD!AI30+BYPL_EOD!AJ30</f>
        <v>18.29</v>
      </c>
      <c r="K30">
        <f>MES_EOD!AI30+MES_EOD!AJ30</f>
        <v>0</v>
      </c>
      <c r="L30">
        <f>NDMC_EOD!AI30+NDMC_EOD!AJ30</f>
        <v>0</v>
      </c>
      <c r="M30">
        <f>TPDDL_EOD!AI30+TPDDL_EOD!AJ30</f>
        <v>4.57</v>
      </c>
      <c r="N30">
        <f t="shared" si="0"/>
        <v>32</v>
      </c>
      <c r="O30" s="154">
        <f t="shared" si="1"/>
        <v>0</v>
      </c>
      <c r="P30">
        <v>9.14</v>
      </c>
      <c r="Q30">
        <v>18.29</v>
      </c>
      <c r="R30">
        <v>0</v>
      </c>
      <c r="S30">
        <v>0</v>
      </c>
      <c r="T30">
        <v>4.57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185</v>
      </c>
      <c r="G31">
        <f t="shared" si="5"/>
        <v>32</v>
      </c>
      <c r="H31" s="154"/>
      <c r="I31">
        <f>BRPL_EOD!AI31+BRPL_EOD!AJ31</f>
        <v>9.14</v>
      </c>
      <c r="J31">
        <f>BYPL_EOD!AI31+BYPL_EOD!AJ31</f>
        <v>18.29</v>
      </c>
      <c r="K31">
        <f>MES_EOD!AI31+MES_EOD!AJ31</f>
        <v>0</v>
      </c>
      <c r="L31">
        <f>NDMC_EOD!AI31+NDMC_EOD!AJ31</f>
        <v>0</v>
      </c>
      <c r="M31">
        <f>TPDDL_EOD!AI31+TPDDL_EOD!AJ31</f>
        <v>4.57</v>
      </c>
      <c r="N31">
        <f t="shared" si="0"/>
        <v>32</v>
      </c>
      <c r="O31" s="154">
        <f t="shared" si="1"/>
        <v>0</v>
      </c>
      <c r="P31">
        <v>9.14</v>
      </c>
      <c r="Q31">
        <v>18.29</v>
      </c>
      <c r="R31">
        <v>0</v>
      </c>
      <c r="S31">
        <v>0</v>
      </c>
      <c r="T31">
        <v>4.57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185</v>
      </c>
      <c r="G32">
        <f t="shared" si="5"/>
        <v>32</v>
      </c>
      <c r="H32" s="154"/>
      <c r="I32">
        <f>BRPL_EOD!AI32+BRPL_EOD!AJ32</f>
        <v>9.14</v>
      </c>
      <c r="J32">
        <f>BYPL_EOD!AI32+BYPL_EOD!AJ32</f>
        <v>18.29</v>
      </c>
      <c r="K32">
        <f>MES_EOD!AI32+MES_EOD!AJ32</f>
        <v>0</v>
      </c>
      <c r="L32">
        <f>NDMC_EOD!AI32+NDMC_EOD!AJ32</f>
        <v>0</v>
      </c>
      <c r="M32">
        <f>TPDDL_EOD!AI32+TPDDL_EOD!AJ32</f>
        <v>4.57</v>
      </c>
      <c r="N32">
        <f t="shared" si="0"/>
        <v>32</v>
      </c>
      <c r="O32" s="154">
        <f t="shared" si="1"/>
        <v>0</v>
      </c>
      <c r="P32">
        <v>9.14</v>
      </c>
      <c r="Q32">
        <v>18.29</v>
      </c>
      <c r="R32">
        <v>0</v>
      </c>
      <c r="S32">
        <v>0</v>
      </c>
      <c r="T32">
        <v>4.57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185</v>
      </c>
      <c r="G33">
        <f t="shared" si="5"/>
        <v>32</v>
      </c>
      <c r="H33" s="154"/>
      <c r="I33">
        <f>BRPL_EOD!AI33+BRPL_EOD!AJ33</f>
        <v>9.14</v>
      </c>
      <c r="J33">
        <f>BYPL_EOD!AI33+BYPL_EOD!AJ33</f>
        <v>18.29</v>
      </c>
      <c r="K33">
        <f>MES_EOD!AI33+MES_EOD!AJ33</f>
        <v>0</v>
      </c>
      <c r="L33">
        <f>NDMC_EOD!AI33+NDMC_EOD!AJ33</f>
        <v>0</v>
      </c>
      <c r="M33">
        <f>TPDDL_EOD!AI33+TPDDL_EOD!AJ33</f>
        <v>4.57</v>
      </c>
      <c r="N33">
        <f t="shared" si="0"/>
        <v>32</v>
      </c>
      <c r="O33" s="154">
        <f t="shared" si="1"/>
        <v>0</v>
      </c>
      <c r="P33">
        <v>9.14</v>
      </c>
      <c r="Q33">
        <v>18.29</v>
      </c>
      <c r="R33">
        <v>0</v>
      </c>
      <c r="S33">
        <v>0</v>
      </c>
      <c r="T33">
        <v>4.57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185</v>
      </c>
      <c r="G34">
        <f t="shared" si="5"/>
        <v>32</v>
      </c>
      <c r="H34" s="154"/>
      <c r="I34">
        <f>BRPL_EOD!AI34+BRPL_EOD!AJ34</f>
        <v>9.14</v>
      </c>
      <c r="J34">
        <f>BYPL_EOD!AI34+BYPL_EOD!AJ34</f>
        <v>18.29</v>
      </c>
      <c r="K34">
        <f>MES_EOD!AI34+MES_EOD!AJ34</f>
        <v>0</v>
      </c>
      <c r="L34">
        <f>NDMC_EOD!AI34+NDMC_EOD!AJ34</f>
        <v>0</v>
      </c>
      <c r="M34">
        <f>TPDDL_EOD!AI34+TPDDL_EOD!AJ34</f>
        <v>4.57</v>
      </c>
      <c r="N34">
        <f t="shared" si="0"/>
        <v>32</v>
      </c>
      <c r="O34" s="154">
        <f t="shared" si="1"/>
        <v>0</v>
      </c>
      <c r="P34">
        <v>9.14</v>
      </c>
      <c r="Q34">
        <v>18.29</v>
      </c>
      <c r="R34">
        <v>0</v>
      </c>
      <c r="S34">
        <v>0</v>
      </c>
      <c r="T34">
        <v>4.57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185</v>
      </c>
      <c r="G35">
        <f t="shared" si="5"/>
        <v>32</v>
      </c>
      <c r="H35" s="154"/>
      <c r="I35">
        <f>BRPL_EOD!AI35+BRPL_EOD!AJ35</f>
        <v>9.14</v>
      </c>
      <c r="J35">
        <f>BYPL_EOD!AI35+BYPL_EOD!AJ35</f>
        <v>18.29</v>
      </c>
      <c r="K35">
        <f>MES_EOD!AI35+MES_EOD!AJ35</f>
        <v>0</v>
      </c>
      <c r="L35">
        <f>NDMC_EOD!AI35+NDMC_EOD!AJ35</f>
        <v>0</v>
      </c>
      <c r="M35">
        <f>TPDDL_EOD!AI35+TPDDL_EOD!AJ35</f>
        <v>4.57</v>
      </c>
      <c r="N35">
        <f t="shared" si="0"/>
        <v>32</v>
      </c>
      <c r="O35" s="154">
        <f t="shared" si="1"/>
        <v>0</v>
      </c>
      <c r="P35">
        <v>9.14</v>
      </c>
      <c r="Q35">
        <v>18.29</v>
      </c>
      <c r="R35">
        <v>0</v>
      </c>
      <c r="S35">
        <v>0</v>
      </c>
      <c r="T35">
        <v>4.57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185</v>
      </c>
      <c r="G36">
        <f t="shared" si="5"/>
        <v>32</v>
      </c>
      <c r="H36" s="154"/>
      <c r="I36">
        <f>BRPL_EOD!AI36+BRPL_EOD!AJ36</f>
        <v>9.14</v>
      </c>
      <c r="J36">
        <f>BYPL_EOD!AI36+BYPL_EOD!AJ36</f>
        <v>18.29</v>
      </c>
      <c r="K36">
        <f>MES_EOD!AI36+MES_EOD!AJ36</f>
        <v>0</v>
      </c>
      <c r="L36">
        <f>NDMC_EOD!AI36+NDMC_EOD!AJ36</f>
        <v>0</v>
      </c>
      <c r="M36">
        <f>TPDDL_EOD!AI36+TPDDL_EOD!AJ36</f>
        <v>4.57</v>
      </c>
      <c r="N36">
        <f t="shared" si="0"/>
        <v>32</v>
      </c>
      <c r="O36" s="154">
        <f t="shared" si="1"/>
        <v>0</v>
      </c>
      <c r="P36">
        <v>9.14</v>
      </c>
      <c r="Q36">
        <v>18.29</v>
      </c>
      <c r="R36">
        <v>0</v>
      </c>
      <c r="S36">
        <v>0</v>
      </c>
      <c r="T36">
        <v>4.57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185</v>
      </c>
      <c r="G37">
        <f t="shared" si="5"/>
        <v>32</v>
      </c>
      <c r="H37" s="154"/>
      <c r="I37">
        <f>BRPL_EOD!AI37+BRPL_EOD!AJ37</f>
        <v>9.14</v>
      </c>
      <c r="J37">
        <f>BYPL_EOD!AI37+BYPL_EOD!AJ37</f>
        <v>18.29</v>
      </c>
      <c r="K37">
        <f>MES_EOD!AI37+MES_EOD!AJ37</f>
        <v>0</v>
      </c>
      <c r="L37">
        <f>NDMC_EOD!AI37+NDMC_EOD!AJ37</f>
        <v>0</v>
      </c>
      <c r="M37">
        <f>TPDDL_EOD!AI37+TPDDL_EOD!AJ37</f>
        <v>4.57</v>
      </c>
      <c r="N37">
        <f t="shared" si="0"/>
        <v>32</v>
      </c>
      <c r="O37" s="154">
        <f t="shared" si="1"/>
        <v>0</v>
      </c>
      <c r="P37">
        <v>9.14</v>
      </c>
      <c r="Q37">
        <v>18.29</v>
      </c>
      <c r="R37">
        <v>0</v>
      </c>
      <c r="S37">
        <v>0</v>
      </c>
      <c r="T37">
        <v>4.57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185</v>
      </c>
      <c r="G38">
        <f t="shared" si="5"/>
        <v>32</v>
      </c>
      <c r="H38" s="154"/>
      <c r="I38">
        <f>BRPL_EOD!AI38+BRPL_EOD!AJ38</f>
        <v>9.14</v>
      </c>
      <c r="J38">
        <f>BYPL_EOD!AI38+BYPL_EOD!AJ38</f>
        <v>18.29</v>
      </c>
      <c r="K38">
        <f>MES_EOD!AI38+MES_EOD!AJ38</f>
        <v>0</v>
      </c>
      <c r="L38">
        <f>NDMC_EOD!AI38+NDMC_EOD!AJ38</f>
        <v>0</v>
      </c>
      <c r="M38">
        <f>TPDDL_EOD!AI38+TPDDL_EOD!AJ38</f>
        <v>4.57</v>
      </c>
      <c r="N38">
        <f t="shared" si="0"/>
        <v>32</v>
      </c>
      <c r="O38" s="154">
        <f t="shared" si="1"/>
        <v>0</v>
      </c>
      <c r="P38">
        <v>9.14</v>
      </c>
      <c r="Q38">
        <v>18.29</v>
      </c>
      <c r="R38">
        <v>0</v>
      </c>
      <c r="S38">
        <v>0</v>
      </c>
      <c r="T38">
        <v>4.57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185</v>
      </c>
      <c r="G39">
        <f t="shared" si="5"/>
        <v>28</v>
      </c>
      <c r="H39" s="154"/>
      <c r="I39">
        <f>BRPL_EOD!AI39+BRPL_EOD!AJ39</f>
        <v>8</v>
      </c>
      <c r="J39">
        <f>BYPL_EOD!AI39+BYPL_EOD!AJ39</f>
        <v>16</v>
      </c>
      <c r="K39">
        <f>MES_EOD!AI39+MES_EOD!AJ39</f>
        <v>0</v>
      </c>
      <c r="L39">
        <f>NDMC_EOD!AI39+NDMC_EOD!AJ39</f>
        <v>0</v>
      </c>
      <c r="M39">
        <f>TPDDL_EOD!AI39+TPDDL_EOD!AJ39</f>
        <v>4</v>
      </c>
      <c r="N39">
        <f t="shared" si="0"/>
        <v>28</v>
      </c>
      <c r="O39" s="154">
        <f t="shared" si="1"/>
        <v>0</v>
      </c>
      <c r="P39">
        <v>8</v>
      </c>
      <c r="Q39">
        <v>16</v>
      </c>
      <c r="R39">
        <v>0</v>
      </c>
      <c r="S39">
        <v>0</v>
      </c>
      <c r="T39">
        <v>4</v>
      </c>
      <c r="U39" s="156">
        <f t="shared" si="2"/>
        <v>28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185</v>
      </c>
      <c r="G40">
        <f t="shared" si="5"/>
        <v>28</v>
      </c>
      <c r="H40" s="154"/>
      <c r="I40">
        <f>BRPL_EOD!AI40+BRPL_EOD!AJ40</f>
        <v>8.7100000000000009</v>
      </c>
      <c r="J40">
        <f>BYPL_EOD!AI40+BYPL_EOD!AJ40</f>
        <v>14.93</v>
      </c>
      <c r="K40">
        <f>MES_EOD!AI40+MES_EOD!AJ40</f>
        <v>0</v>
      </c>
      <c r="L40">
        <f>NDMC_EOD!AI40+NDMC_EOD!AJ40</f>
        <v>0</v>
      </c>
      <c r="M40">
        <f>TPDDL_EOD!AI40+TPDDL_EOD!AJ40</f>
        <v>4.3600000000000003</v>
      </c>
      <c r="N40">
        <f t="shared" si="0"/>
        <v>28</v>
      </c>
      <c r="O40" s="154">
        <f t="shared" si="1"/>
        <v>0</v>
      </c>
      <c r="P40">
        <v>8.7100000000000009</v>
      </c>
      <c r="Q40">
        <v>14.93</v>
      </c>
      <c r="R40">
        <v>0</v>
      </c>
      <c r="S40">
        <v>0</v>
      </c>
      <c r="T40">
        <v>4.3600000000000003</v>
      </c>
      <c r="U40" s="156">
        <f t="shared" si="2"/>
        <v>28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185</v>
      </c>
      <c r="G41">
        <f t="shared" si="5"/>
        <v>28</v>
      </c>
      <c r="H41" s="154"/>
      <c r="I41">
        <f>BRPL_EOD!AI41+BRPL_EOD!AJ41</f>
        <v>10</v>
      </c>
      <c r="J41">
        <f>BYPL_EOD!AI41+BYPL_EOD!AJ41</f>
        <v>5</v>
      </c>
      <c r="K41">
        <f>MES_EOD!AI41+MES_EOD!AJ41</f>
        <v>1.33</v>
      </c>
      <c r="L41">
        <f>NDMC_EOD!AI41+NDMC_EOD!AJ41</f>
        <v>6.67</v>
      </c>
      <c r="M41">
        <f>TPDDL_EOD!AI41+TPDDL_EOD!AJ41</f>
        <v>5</v>
      </c>
      <c r="N41">
        <f t="shared" si="0"/>
        <v>28</v>
      </c>
      <c r="O41" s="154">
        <f t="shared" si="1"/>
        <v>0</v>
      </c>
      <c r="P41">
        <v>10</v>
      </c>
      <c r="Q41">
        <v>5</v>
      </c>
      <c r="R41">
        <v>1.33</v>
      </c>
      <c r="S41">
        <v>6.67</v>
      </c>
      <c r="T41">
        <v>5</v>
      </c>
      <c r="U41" s="156">
        <f t="shared" si="2"/>
        <v>28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185</v>
      </c>
      <c r="G42">
        <f t="shared" si="5"/>
        <v>28</v>
      </c>
      <c r="H42" s="154"/>
      <c r="I42">
        <f>BRPL_EOD!AI42+BRPL_EOD!AJ42</f>
        <v>10</v>
      </c>
      <c r="J42">
        <f>BYPL_EOD!AI42+BYPL_EOD!AJ42</f>
        <v>5</v>
      </c>
      <c r="K42">
        <f>MES_EOD!AI42+MES_EOD!AJ42</f>
        <v>1.33</v>
      </c>
      <c r="L42">
        <f>NDMC_EOD!AI42+NDMC_EOD!AJ42</f>
        <v>6.67</v>
      </c>
      <c r="M42">
        <f>TPDDL_EOD!AI42+TPDDL_EOD!AJ42</f>
        <v>5</v>
      </c>
      <c r="N42">
        <f t="shared" si="0"/>
        <v>28</v>
      </c>
      <c r="O42" s="154">
        <f t="shared" si="1"/>
        <v>0</v>
      </c>
      <c r="P42">
        <v>10</v>
      </c>
      <c r="Q42">
        <v>5</v>
      </c>
      <c r="R42">
        <v>1.33</v>
      </c>
      <c r="S42">
        <v>6.67</v>
      </c>
      <c r="T42">
        <v>5</v>
      </c>
      <c r="U42" s="156">
        <f t="shared" si="2"/>
        <v>28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28</v>
      </c>
      <c r="E43">
        <f>PPCL!P43</f>
        <v>0</v>
      </c>
      <c r="F43">
        <f t="shared" si="4"/>
        <v>185</v>
      </c>
      <c r="G43">
        <f t="shared" si="5"/>
        <v>28</v>
      </c>
      <c r="H43" s="154"/>
      <c r="I43">
        <f>BRPL_EOD!AI43+BRPL_EOD!AJ43</f>
        <v>10</v>
      </c>
      <c r="J43">
        <f>BYPL_EOD!AI43+BYPL_EOD!AJ43</f>
        <v>5</v>
      </c>
      <c r="K43">
        <f>MES_EOD!AI43+MES_EOD!AJ43</f>
        <v>1.33</v>
      </c>
      <c r="L43">
        <f>NDMC_EOD!AI43+NDMC_EOD!AJ43</f>
        <v>6.67</v>
      </c>
      <c r="M43">
        <f>TPDDL_EOD!AI43+TPDDL_EOD!AJ43</f>
        <v>5</v>
      </c>
      <c r="N43">
        <f t="shared" si="0"/>
        <v>28</v>
      </c>
      <c r="O43" s="154">
        <f t="shared" si="1"/>
        <v>0</v>
      </c>
      <c r="P43">
        <v>10</v>
      </c>
      <c r="Q43">
        <v>5</v>
      </c>
      <c r="R43">
        <v>1.33</v>
      </c>
      <c r="S43">
        <v>6.67</v>
      </c>
      <c r="T43">
        <v>5</v>
      </c>
      <c r="U43" s="156">
        <f t="shared" si="2"/>
        <v>28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28</v>
      </c>
      <c r="E44">
        <f>PPCL!P44</f>
        <v>0</v>
      </c>
      <c r="F44">
        <f t="shared" si="4"/>
        <v>185</v>
      </c>
      <c r="G44">
        <f t="shared" si="5"/>
        <v>28</v>
      </c>
      <c r="H44" s="154"/>
      <c r="I44">
        <f>BRPL_EOD!AI44+BRPL_EOD!AJ44</f>
        <v>10</v>
      </c>
      <c r="J44">
        <f>BYPL_EOD!AI44+BYPL_EOD!AJ44</f>
        <v>5</v>
      </c>
      <c r="K44">
        <f>MES_EOD!AI44+MES_EOD!AJ44</f>
        <v>1.33</v>
      </c>
      <c r="L44">
        <f>NDMC_EOD!AI44+NDMC_EOD!AJ44</f>
        <v>6.67</v>
      </c>
      <c r="M44">
        <f>TPDDL_EOD!AI44+TPDDL_EOD!AJ44</f>
        <v>5</v>
      </c>
      <c r="N44">
        <f t="shared" si="0"/>
        <v>28</v>
      </c>
      <c r="O44" s="154">
        <f t="shared" si="1"/>
        <v>0</v>
      </c>
      <c r="P44">
        <v>10</v>
      </c>
      <c r="Q44">
        <v>5</v>
      </c>
      <c r="R44">
        <v>1.33</v>
      </c>
      <c r="S44">
        <v>6.67</v>
      </c>
      <c r="T44">
        <v>5</v>
      </c>
      <c r="U44" s="156">
        <f t="shared" si="2"/>
        <v>28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28</v>
      </c>
      <c r="E45">
        <f>PPCL!P45</f>
        <v>0</v>
      </c>
      <c r="F45">
        <f t="shared" si="4"/>
        <v>185</v>
      </c>
      <c r="G45">
        <f t="shared" si="5"/>
        <v>28</v>
      </c>
      <c r="H45" s="154"/>
      <c r="I45">
        <f>BRPL_EOD!AI45+BRPL_EOD!AJ45</f>
        <v>10</v>
      </c>
      <c r="J45">
        <f>BYPL_EOD!AI45+BYPL_EOD!AJ45</f>
        <v>5</v>
      </c>
      <c r="K45">
        <f>MES_EOD!AI45+MES_EOD!AJ45</f>
        <v>1.33</v>
      </c>
      <c r="L45">
        <f>NDMC_EOD!AI45+NDMC_EOD!AJ45</f>
        <v>6.67</v>
      </c>
      <c r="M45">
        <f>TPDDL_EOD!AI45+TPDDL_EOD!AJ45</f>
        <v>5</v>
      </c>
      <c r="N45">
        <f t="shared" si="0"/>
        <v>28</v>
      </c>
      <c r="O45" s="154">
        <f t="shared" si="1"/>
        <v>0</v>
      </c>
      <c r="P45">
        <v>10</v>
      </c>
      <c r="Q45">
        <v>5</v>
      </c>
      <c r="R45">
        <v>1.33</v>
      </c>
      <c r="S45">
        <v>6.67</v>
      </c>
      <c r="T45">
        <v>5</v>
      </c>
      <c r="U45" s="156">
        <f t="shared" si="2"/>
        <v>28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22</v>
      </c>
      <c r="E46">
        <f>PPCL!P46</f>
        <v>0</v>
      </c>
      <c r="F46">
        <f t="shared" si="4"/>
        <v>185</v>
      </c>
      <c r="G46">
        <f t="shared" si="5"/>
        <v>22</v>
      </c>
      <c r="H46" s="154"/>
      <c r="I46">
        <f>BRPL_EOD!AI46+BRPL_EOD!AJ46</f>
        <v>10</v>
      </c>
      <c r="J46">
        <f>BYPL_EOD!AI46+BYPL_EOD!AJ46</f>
        <v>5</v>
      </c>
      <c r="K46">
        <f>MES_EOD!AI46+MES_EOD!AJ46</f>
        <v>0.33</v>
      </c>
      <c r="L46">
        <f>NDMC_EOD!AI46+NDMC_EOD!AJ46</f>
        <v>1.67</v>
      </c>
      <c r="M46">
        <f>TPDDL_EOD!AI46+TPDDL_EOD!AJ46</f>
        <v>5</v>
      </c>
      <c r="N46">
        <f t="shared" si="0"/>
        <v>22</v>
      </c>
      <c r="O46" s="154">
        <f t="shared" si="1"/>
        <v>0</v>
      </c>
      <c r="P46">
        <v>10</v>
      </c>
      <c r="Q46">
        <v>5</v>
      </c>
      <c r="R46">
        <v>0.33</v>
      </c>
      <c r="S46">
        <v>1.67</v>
      </c>
      <c r="T46">
        <v>5</v>
      </c>
      <c r="U46" s="156">
        <f t="shared" si="2"/>
        <v>22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24</v>
      </c>
      <c r="E47">
        <f>PPCL!P47</f>
        <v>0</v>
      </c>
      <c r="F47">
        <f t="shared" si="4"/>
        <v>185</v>
      </c>
      <c r="G47">
        <f t="shared" si="5"/>
        <v>24</v>
      </c>
      <c r="H47" s="154"/>
      <c r="I47">
        <f>BRPL_EOD!AI47+BRPL_EOD!AJ47</f>
        <v>10</v>
      </c>
      <c r="J47">
        <f>BYPL_EOD!AI47+BYPL_EOD!AJ47</f>
        <v>5</v>
      </c>
      <c r="K47">
        <f>MES_EOD!AI47+MES_EOD!AJ47</f>
        <v>0.67</v>
      </c>
      <c r="L47">
        <f>NDMC_EOD!AI47+NDMC_EOD!AJ47</f>
        <v>3.33</v>
      </c>
      <c r="M47">
        <f>TPDDL_EOD!AI47+TPDDL_EOD!AJ47</f>
        <v>5</v>
      </c>
      <c r="N47">
        <f t="shared" si="0"/>
        <v>24</v>
      </c>
      <c r="O47" s="154">
        <f t="shared" si="1"/>
        <v>0</v>
      </c>
      <c r="P47">
        <v>10</v>
      </c>
      <c r="Q47">
        <v>5</v>
      </c>
      <c r="R47">
        <v>0.67</v>
      </c>
      <c r="S47">
        <v>3.33</v>
      </c>
      <c r="T47">
        <v>5</v>
      </c>
      <c r="U47" s="156">
        <f t="shared" si="2"/>
        <v>24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24</v>
      </c>
      <c r="E48">
        <f>PPCL!P48</f>
        <v>0</v>
      </c>
      <c r="F48">
        <f t="shared" si="4"/>
        <v>185</v>
      </c>
      <c r="G48">
        <f t="shared" si="5"/>
        <v>24</v>
      </c>
      <c r="H48" s="154"/>
      <c r="I48">
        <f>BRPL_EOD!AI48+BRPL_EOD!AJ48</f>
        <v>10</v>
      </c>
      <c r="J48">
        <f>BYPL_EOD!AI48+BYPL_EOD!AJ48</f>
        <v>5</v>
      </c>
      <c r="K48">
        <f>MES_EOD!AI48+MES_EOD!AJ48</f>
        <v>0.67</v>
      </c>
      <c r="L48">
        <f>NDMC_EOD!AI48+NDMC_EOD!AJ48</f>
        <v>3.33</v>
      </c>
      <c r="M48">
        <f>TPDDL_EOD!AI48+TPDDL_EOD!AJ48</f>
        <v>5</v>
      </c>
      <c r="N48">
        <f t="shared" si="0"/>
        <v>24</v>
      </c>
      <c r="O48" s="154">
        <f t="shared" si="1"/>
        <v>0</v>
      </c>
      <c r="P48">
        <v>10</v>
      </c>
      <c r="Q48">
        <v>5</v>
      </c>
      <c r="R48">
        <v>0.67</v>
      </c>
      <c r="S48">
        <v>3.33</v>
      </c>
      <c r="T48">
        <v>5</v>
      </c>
      <c r="U48" s="156">
        <f t="shared" si="2"/>
        <v>24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24</v>
      </c>
      <c r="E49">
        <f>PPCL!P49</f>
        <v>0</v>
      </c>
      <c r="F49">
        <f t="shared" si="4"/>
        <v>185</v>
      </c>
      <c r="G49">
        <f t="shared" si="5"/>
        <v>24</v>
      </c>
      <c r="H49" s="154"/>
      <c r="I49">
        <f>BRPL_EOD!AI49+BRPL_EOD!AJ49</f>
        <v>10</v>
      </c>
      <c r="J49">
        <f>BYPL_EOD!AI49+BYPL_EOD!AJ49</f>
        <v>5</v>
      </c>
      <c r="K49">
        <f>MES_EOD!AI49+MES_EOD!AJ49</f>
        <v>0.67</v>
      </c>
      <c r="L49">
        <f>NDMC_EOD!AI49+NDMC_EOD!AJ49</f>
        <v>3.33</v>
      </c>
      <c r="M49">
        <f>TPDDL_EOD!AI49+TPDDL_EOD!AJ49</f>
        <v>5</v>
      </c>
      <c r="N49">
        <f t="shared" si="0"/>
        <v>24</v>
      </c>
      <c r="O49" s="154">
        <f t="shared" si="1"/>
        <v>0</v>
      </c>
      <c r="P49">
        <v>10</v>
      </c>
      <c r="Q49">
        <v>5</v>
      </c>
      <c r="R49">
        <v>0.67</v>
      </c>
      <c r="S49">
        <v>3.33</v>
      </c>
      <c r="T49">
        <v>5</v>
      </c>
      <c r="U49" s="156">
        <f t="shared" si="2"/>
        <v>24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24</v>
      </c>
      <c r="E50">
        <f>PPCL!P50</f>
        <v>0</v>
      </c>
      <c r="F50">
        <f t="shared" si="4"/>
        <v>185</v>
      </c>
      <c r="G50">
        <f t="shared" si="5"/>
        <v>24</v>
      </c>
      <c r="H50" s="154"/>
      <c r="I50">
        <f>BRPL_EOD!AI50+BRPL_EOD!AJ50</f>
        <v>10</v>
      </c>
      <c r="J50">
        <f>BYPL_EOD!AI50+BYPL_EOD!AJ50</f>
        <v>5</v>
      </c>
      <c r="K50">
        <f>MES_EOD!AI50+MES_EOD!AJ50</f>
        <v>0.67</v>
      </c>
      <c r="L50">
        <f>NDMC_EOD!AI50+NDMC_EOD!AJ50</f>
        <v>3.33</v>
      </c>
      <c r="M50">
        <f>TPDDL_EOD!AI50+TPDDL_EOD!AJ50</f>
        <v>5</v>
      </c>
      <c r="N50">
        <f t="shared" si="0"/>
        <v>24</v>
      </c>
      <c r="O50" s="154">
        <f t="shared" si="1"/>
        <v>0</v>
      </c>
      <c r="P50">
        <v>10</v>
      </c>
      <c r="Q50">
        <v>5</v>
      </c>
      <c r="R50">
        <v>0.67</v>
      </c>
      <c r="S50">
        <v>3.33</v>
      </c>
      <c r="T50">
        <v>5</v>
      </c>
      <c r="U50" s="156">
        <f t="shared" si="2"/>
        <v>24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20</v>
      </c>
      <c r="E51">
        <f>PPCL!P51</f>
        <v>0</v>
      </c>
      <c r="F51">
        <f t="shared" si="4"/>
        <v>185</v>
      </c>
      <c r="G51">
        <f t="shared" si="5"/>
        <v>20</v>
      </c>
      <c r="H51" s="154"/>
      <c r="I51">
        <f>BRPL_EOD!AI51+BRPL_EOD!AJ51</f>
        <v>10</v>
      </c>
      <c r="J51">
        <f>BYPL_EOD!AI51+BYPL_EOD!AJ51</f>
        <v>5</v>
      </c>
      <c r="K51">
        <f>MES_EOD!AI51+MES_EOD!AJ51</f>
        <v>0</v>
      </c>
      <c r="L51">
        <f>NDMC_EOD!AI51+NDMC_EOD!AJ51</f>
        <v>0</v>
      </c>
      <c r="M51">
        <f>TPDDL_EOD!AI51+TPDDL_EOD!AJ51</f>
        <v>5</v>
      </c>
      <c r="N51">
        <f t="shared" si="0"/>
        <v>20</v>
      </c>
      <c r="O51" s="154">
        <f t="shared" si="1"/>
        <v>0</v>
      </c>
      <c r="P51">
        <v>10</v>
      </c>
      <c r="Q51">
        <v>5</v>
      </c>
      <c r="R51">
        <v>0</v>
      </c>
      <c r="S51">
        <v>0</v>
      </c>
      <c r="T51">
        <v>5</v>
      </c>
      <c r="U51" s="156">
        <f t="shared" si="2"/>
        <v>20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22</v>
      </c>
      <c r="E52">
        <f>PPCL!P52</f>
        <v>0</v>
      </c>
      <c r="F52">
        <f t="shared" si="4"/>
        <v>185</v>
      </c>
      <c r="G52">
        <f t="shared" si="5"/>
        <v>22</v>
      </c>
      <c r="H52" s="154"/>
      <c r="I52">
        <f>BRPL_EOD!AI52+BRPL_EOD!AJ52</f>
        <v>10</v>
      </c>
      <c r="J52">
        <f>BYPL_EOD!AI52+BYPL_EOD!AJ52</f>
        <v>5</v>
      </c>
      <c r="K52">
        <f>MES_EOD!AI52+MES_EOD!AJ52</f>
        <v>0.33</v>
      </c>
      <c r="L52">
        <f>NDMC_EOD!AI52+NDMC_EOD!AJ52</f>
        <v>1.67</v>
      </c>
      <c r="M52">
        <f>TPDDL_EOD!AI52+TPDDL_EOD!AJ52</f>
        <v>5</v>
      </c>
      <c r="N52">
        <f t="shared" si="0"/>
        <v>22</v>
      </c>
      <c r="O52" s="154">
        <f t="shared" si="1"/>
        <v>0</v>
      </c>
      <c r="P52">
        <v>10</v>
      </c>
      <c r="Q52">
        <v>5</v>
      </c>
      <c r="R52">
        <v>0.33</v>
      </c>
      <c r="S52">
        <v>1.67</v>
      </c>
      <c r="T52">
        <v>5</v>
      </c>
      <c r="U52" s="156">
        <f t="shared" si="2"/>
        <v>22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22</v>
      </c>
      <c r="E53">
        <f>PPCL!P53</f>
        <v>0</v>
      </c>
      <c r="F53">
        <f t="shared" si="4"/>
        <v>185</v>
      </c>
      <c r="G53">
        <f t="shared" si="5"/>
        <v>22</v>
      </c>
      <c r="H53" s="154"/>
      <c r="I53">
        <f>BRPL_EOD!AI53+BRPL_EOD!AJ53</f>
        <v>10</v>
      </c>
      <c r="J53">
        <f>BYPL_EOD!AI53+BYPL_EOD!AJ53</f>
        <v>5</v>
      </c>
      <c r="K53">
        <f>MES_EOD!AI53+MES_EOD!AJ53</f>
        <v>0.33</v>
      </c>
      <c r="L53">
        <f>NDMC_EOD!AI53+NDMC_EOD!AJ53</f>
        <v>1.67</v>
      </c>
      <c r="M53">
        <f>TPDDL_EOD!AI53+TPDDL_EOD!AJ53</f>
        <v>5</v>
      </c>
      <c r="N53">
        <f t="shared" si="0"/>
        <v>22</v>
      </c>
      <c r="O53" s="154">
        <f t="shared" si="1"/>
        <v>0</v>
      </c>
      <c r="P53">
        <v>10</v>
      </c>
      <c r="Q53">
        <v>5</v>
      </c>
      <c r="R53">
        <v>0.33</v>
      </c>
      <c r="S53">
        <v>1.67</v>
      </c>
      <c r="T53">
        <v>5</v>
      </c>
      <c r="U53" s="156">
        <f t="shared" si="2"/>
        <v>22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22</v>
      </c>
      <c r="E54">
        <f>PPCL!P54</f>
        <v>0</v>
      </c>
      <c r="F54">
        <f t="shared" si="4"/>
        <v>185</v>
      </c>
      <c r="G54">
        <f t="shared" si="5"/>
        <v>22</v>
      </c>
      <c r="H54" s="154"/>
      <c r="I54">
        <f>BRPL_EOD!AI54+BRPL_EOD!AJ54</f>
        <v>10</v>
      </c>
      <c r="J54">
        <f>BYPL_EOD!AI54+BYPL_EOD!AJ54</f>
        <v>5</v>
      </c>
      <c r="K54">
        <f>MES_EOD!AI54+MES_EOD!AJ54</f>
        <v>0.33</v>
      </c>
      <c r="L54">
        <f>NDMC_EOD!AI54+NDMC_EOD!AJ54</f>
        <v>1.67</v>
      </c>
      <c r="M54">
        <f>TPDDL_EOD!AI54+TPDDL_EOD!AJ54</f>
        <v>5</v>
      </c>
      <c r="N54">
        <f t="shared" si="0"/>
        <v>22</v>
      </c>
      <c r="O54" s="154">
        <f t="shared" si="1"/>
        <v>0</v>
      </c>
      <c r="P54">
        <v>10</v>
      </c>
      <c r="Q54">
        <v>5</v>
      </c>
      <c r="R54">
        <v>0.33</v>
      </c>
      <c r="S54">
        <v>1.67</v>
      </c>
      <c r="T54">
        <v>5</v>
      </c>
      <c r="U54" s="156">
        <f t="shared" si="2"/>
        <v>22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22</v>
      </c>
      <c r="E55">
        <f>PPCL!P55</f>
        <v>0</v>
      </c>
      <c r="F55">
        <f t="shared" si="4"/>
        <v>185</v>
      </c>
      <c r="G55">
        <f t="shared" si="5"/>
        <v>22</v>
      </c>
      <c r="H55" s="154"/>
      <c r="I55">
        <f>BRPL_EOD!AI55+BRPL_EOD!AJ55</f>
        <v>10</v>
      </c>
      <c r="J55">
        <f>BYPL_EOD!AI55+BYPL_EOD!AJ55</f>
        <v>5</v>
      </c>
      <c r="K55">
        <f>MES_EOD!AI55+MES_EOD!AJ55</f>
        <v>0.33</v>
      </c>
      <c r="L55">
        <f>NDMC_EOD!AI55+NDMC_EOD!AJ55</f>
        <v>1.67</v>
      </c>
      <c r="M55">
        <f>TPDDL_EOD!AI55+TPDDL_EOD!AJ55</f>
        <v>5</v>
      </c>
      <c r="N55">
        <f t="shared" si="0"/>
        <v>22</v>
      </c>
      <c r="O55" s="154">
        <f t="shared" si="1"/>
        <v>0</v>
      </c>
      <c r="P55">
        <v>10</v>
      </c>
      <c r="Q55">
        <v>5</v>
      </c>
      <c r="R55">
        <v>0.33</v>
      </c>
      <c r="S55">
        <v>1.67</v>
      </c>
      <c r="T55">
        <v>5</v>
      </c>
      <c r="U55" s="156">
        <f t="shared" si="2"/>
        <v>22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22</v>
      </c>
      <c r="E56">
        <f>PPCL!P56</f>
        <v>0</v>
      </c>
      <c r="F56">
        <f t="shared" si="4"/>
        <v>185</v>
      </c>
      <c r="G56">
        <f t="shared" si="5"/>
        <v>22</v>
      </c>
      <c r="H56" s="154"/>
      <c r="I56">
        <f>BRPL_EOD!AI56+BRPL_EOD!AJ56</f>
        <v>10</v>
      </c>
      <c r="J56">
        <f>BYPL_EOD!AI56+BYPL_EOD!AJ56</f>
        <v>5</v>
      </c>
      <c r="K56">
        <f>MES_EOD!AI56+MES_EOD!AJ56</f>
        <v>0.33</v>
      </c>
      <c r="L56">
        <f>NDMC_EOD!AI56+NDMC_EOD!AJ56</f>
        <v>1.67</v>
      </c>
      <c r="M56">
        <f>TPDDL_EOD!AI56+TPDDL_EOD!AJ56</f>
        <v>5</v>
      </c>
      <c r="N56">
        <f t="shared" si="0"/>
        <v>22</v>
      </c>
      <c r="O56" s="154">
        <f t="shared" si="1"/>
        <v>0</v>
      </c>
      <c r="P56">
        <v>10</v>
      </c>
      <c r="Q56">
        <v>5</v>
      </c>
      <c r="R56">
        <v>0.33</v>
      </c>
      <c r="S56">
        <v>1.67</v>
      </c>
      <c r="T56">
        <v>5</v>
      </c>
      <c r="U56" s="156">
        <f t="shared" si="2"/>
        <v>22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18</v>
      </c>
      <c r="E57">
        <f>PPCL!P57</f>
        <v>0</v>
      </c>
      <c r="F57">
        <f t="shared" si="4"/>
        <v>185</v>
      </c>
      <c r="G57">
        <f t="shared" si="5"/>
        <v>18</v>
      </c>
      <c r="H57" s="154"/>
      <c r="I57">
        <f>BRPL_EOD!AI57+BRPL_EOD!AJ57</f>
        <v>9</v>
      </c>
      <c r="J57">
        <f>BYPL_EOD!AI57+BYPL_EOD!AJ57</f>
        <v>4.5</v>
      </c>
      <c r="K57">
        <f>MES_EOD!AI57+MES_EOD!AJ57</f>
        <v>0</v>
      </c>
      <c r="L57">
        <f>NDMC_EOD!AI57+NDMC_EOD!AJ57</f>
        <v>0</v>
      </c>
      <c r="M57">
        <f>TPDDL_EOD!AI57+TPDDL_EOD!AJ57</f>
        <v>4.5</v>
      </c>
      <c r="N57">
        <f t="shared" si="0"/>
        <v>18</v>
      </c>
      <c r="O57" s="154">
        <f t="shared" si="1"/>
        <v>0</v>
      </c>
      <c r="P57">
        <v>9</v>
      </c>
      <c r="Q57">
        <v>4.5</v>
      </c>
      <c r="R57">
        <v>0</v>
      </c>
      <c r="S57">
        <v>0</v>
      </c>
      <c r="T57">
        <v>4.5</v>
      </c>
      <c r="U57" s="156">
        <f t="shared" si="2"/>
        <v>18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22</v>
      </c>
      <c r="E58">
        <f>PPCL!P58</f>
        <v>0</v>
      </c>
      <c r="F58">
        <f t="shared" si="4"/>
        <v>185</v>
      </c>
      <c r="G58">
        <f t="shared" si="5"/>
        <v>22</v>
      </c>
      <c r="H58" s="154"/>
      <c r="I58">
        <f>BRPL_EOD!AI58+BRPL_EOD!AJ58</f>
        <v>10</v>
      </c>
      <c r="J58">
        <f>BYPL_EOD!AI58+BYPL_EOD!AJ58</f>
        <v>5</v>
      </c>
      <c r="K58">
        <f>MES_EOD!AI58+MES_EOD!AJ58</f>
        <v>0.33</v>
      </c>
      <c r="L58">
        <f>NDMC_EOD!AI58+NDMC_EOD!AJ58</f>
        <v>1.67</v>
      </c>
      <c r="M58">
        <f>TPDDL_EOD!AI58+TPDDL_EOD!AJ58</f>
        <v>5</v>
      </c>
      <c r="N58">
        <f t="shared" si="0"/>
        <v>22</v>
      </c>
      <c r="O58" s="154">
        <f t="shared" si="1"/>
        <v>0</v>
      </c>
      <c r="P58">
        <v>10</v>
      </c>
      <c r="Q58">
        <v>5</v>
      </c>
      <c r="R58">
        <v>0.33</v>
      </c>
      <c r="S58">
        <v>1.67</v>
      </c>
      <c r="T58">
        <v>5</v>
      </c>
      <c r="U58" s="156">
        <f t="shared" si="2"/>
        <v>22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20</v>
      </c>
      <c r="E59">
        <f>PPCL!P59</f>
        <v>0</v>
      </c>
      <c r="F59">
        <f t="shared" si="4"/>
        <v>185</v>
      </c>
      <c r="G59">
        <f t="shared" si="5"/>
        <v>20</v>
      </c>
      <c r="H59" s="154"/>
      <c r="I59">
        <f>BRPL_EOD!AI59+BRPL_EOD!AJ59</f>
        <v>10</v>
      </c>
      <c r="J59">
        <f>BYPL_EOD!AI59+BYPL_EOD!AJ59</f>
        <v>5</v>
      </c>
      <c r="K59">
        <f>MES_EOD!AI59+MES_EOD!AJ59</f>
        <v>0</v>
      </c>
      <c r="L59">
        <f>NDMC_EOD!AI59+NDMC_EOD!AJ59</f>
        <v>0</v>
      </c>
      <c r="M59">
        <f>TPDDL_EOD!AI59+TPDDL_EOD!AJ59</f>
        <v>5</v>
      </c>
      <c r="N59">
        <f t="shared" si="0"/>
        <v>20</v>
      </c>
      <c r="O59" s="154">
        <f t="shared" si="1"/>
        <v>0</v>
      </c>
      <c r="P59">
        <v>10</v>
      </c>
      <c r="Q59">
        <v>5</v>
      </c>
      <c r="R59">
        <v>0</v>
      </c>
      <c r="S59">
        <v>0</v>
      </c>
      <c r="T59">
        <v>5</v>
      </c>
      <c r="U59" s="156">
        <f t="shared" si="2"/>
        <v>20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20</v>
      </c>
      <c r="E60">
        <f>PPCL!P60</f>
        <v>0</v>
      </c>
      <c r="F60">
        <f t="shared" si="4"/>
        <v>185</v>
      </c>
      <c r="G60">
        <f t="shared" si="5"/>
        <v>20</v>
      </c>
      <c r="H60" s="154"/>
      <c r="I60">
        <f>BRPL_EOD!AI60+BRPL_EOD!AJ60</f>
        <v>10</v>
      </c>
      <c r="J60">
        <f>BYPL_EOD!AI60+BYPL_EOD!AJ60</f>
        <v>5</v>
      </c>
      <c r="K60">
        <f>MES_EOD!AI60+MES_EOD!AJ60</f>
        <v>0</v>
      </c>
      <c r="L60">
        <f>NDMC_EOD!AI60+NDMC_EOD!AJ60</f>
        <v>0</v>
      </c>
      <c r="M60">
        <f>TPDDL_EOD!AI60+TPDDL_EOD!AJ60</f>
        <v>5</v>
      </c>
      <c r="N60">
        <f t="shared" si="0"/>
        <v>20</v>
      </c>
      <c r="O60" s="154">
        <f t="shared" si="1"/>
        <v>0</v>
      </c>
      <c r="P60">
        <v>10</v>
      </c>
      <c r="Q60">
        <v>5</v>
      </c>
      <c r="R60">
        <v>0</v>
      </c>
      <c r="S60">
        <v>0</v>
      </c>
      <c r="T60">
        <v>5</v>
      </c>
      <c r="U60" s="156">
        <f t="shared" si="2"/>
        <v>20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20</v>
      </c>
      <c r="E61">
        <f>PPCL!P61</f>
        <v>0</v>
      </c>
      <c r="F61">
        <f t="shared" si="4"/>
        <v>185</v>
      </c>
      <c r="G61">
        <f t="shared" si="5"/>
        <v>20</v>
      </c>
      <c r="H61" s="154"/>
      <c r="I61">
        <f>BRPL_EOD!AI61+BRPL_EOD!AJ61</f>
        <v>10</v>
      </c>
      <c r="J61">
        <f>BYPL_EOD!AI61+BYPL_EOD!AJ61</f>
        <v>5</v>
      </c>
      <c r="K61">
        <f>MES_EOD!AI61+MES_EOD!AJ61</f>
        <v>0</v>
      </c>
      <c r="L61">
        <f>NDMC_EOD!AI61+NDMC_EOD!AJ61</f>
        <v>0</v>
      </c>
      <c r="M61">
        <f>TPDDL_EOD!AI61+TPDDL_EOD!AJ61</f>
        <v>5</v>
      </c>
      <c r="N61">
        <f t="shared" si="0"/>
        <v>20</v>
      </c>
      <c r="O61" s="154">
        <f t="shared" si="1"/>
        <v>0</v>
      </c>
      <c r="P61">
        <v>10</v>
      </c>
      <c r="Q61">
        <v>5</v>
      </c>
      <c r="R61">
        <v>0</v>
      </c>
      <c r="S61">
        <v>0</v>
      </c>
      <c r="T61">
        <v>5</v>
      </c>
      <c r="U61" s="156">
        <f t="shared" si="2"/>
        <v>20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20</v>
      </c>
      <c r="E62">
        <f>PPCL!P62</f>
        <v>0</v>
      </c>
      <c r="F62">
        <f t="shared" si="4"/>
        <v>185</v>
      </c>
      <c r="G62">
        <f t="shared" si="5"/>
        <v>20</v>
      </c>
      <c r="H62" s="154"/>
      <c r="I62">
        <f>BRPL_EOD!AI62+BRPL_EOD!AJ62</f>
        <v>10</v>
      </c>
      <c r="J62">
        <f>BYPL_EOD!AI62+BYPL_EOD!AJ62</f>
        <v>5</v>
      </c>
      <c r="K62">
        <f>MES_EOD!AI62+MES_EOD!AJ62</f>
        <v>0</v>
      </c>
      <c r="L62">
        <f>NDMC_EOD!AI62+NDMC_EOD!AJ62</f>
        <v>0</v>
      </c>
      <c r="M62">
        <f>TPDDL_EOD!AI62+TPDDL_EOD!AJ62</f>
        <v>5</v>
      </c>
      <c r="N62">
        <f t="shared" si="0"/>
        <v>20</v>
      </c>
      <c r="O62" s="154">
        <f t="shared" si="1"/>
        <v>0</v>
      </c>
      <c r="P62">
        <v>10</v>
      </c>
      <c r="Q62">
        <v>5</v>
      </c>
      <c r="R62">
        <v>0</v>
      </c>
      <c r="S62">
        <v>0</v>
      </c>
      <c r="T62">
        <v>5</v>
      </c>
      <c r="U62" s="156">
        <f t="shared" si="2"/>
        <v>20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15</v>
      </c>
      <c r="E63">
        <f>PPCL!P63</f>
        <v>0</v>
      </c>
      <c r="F63">
        <f t="shared" si="4"/>
        <v>185</v>
      </c>
      <c r="G63">
        <f t="shared" si="5"/>
        <v>15</v>
      </c>
      <c r="H63" s="154"/>
      <c r="I63">
        <f>BRPL_EOD!AI63+BRPL_EOD!AJ63</f>
        <v>6</v>
      </c>
      <c r="J63">
        <f>BYPL_EOD!AI63+BYPL_EOD!AJ63</f>
        <v>6</v>
      </c>
      <c r="K63">
        <f>MES_EOD!AI63+MES_EOD!AJ63</f>
        <v>0</v>
      </c>
      <c r="L63">
        <f>NDMC_EOD!AI63+NDMC_EOD!AJ63</f>
        <v>0</v>
      </c>
      <c r="M63">
        <f>TPDDL_EOD!AI63+TPDDL_EOD!AJ63</f>
        <v>3</v>
      </c>
      <c r="N63">
        <f t="shared" si="0"/>
        <v>15</v>
      </c>
      <c r="O63" s="154">
        <f t="shared" si="1"/>
        <v>0</v>
      </c>
      <c r="P63">
        <v>6</v>
      </c>
      <c r="Q63">
        <v>6</v>
      </c>
      <c r="R63">
        <v>0</v>
      </c>
      <c r="S63">
        <v>0</v>
      </c>
      <c r="T63">
        <v>3</v>
      </c>
      <c r="U63" s="156">
        <f t="shared" si="2"/>
        <v>15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18</v>
      </c>
      <c r="E64">
        <f>PPCL!P64</f>
        <v>0</v>
      </c>
      <c r="F64">
        <f t="shared" si="4"/>
        <v>185</v>
      </c>
      <c r="G64">
        <f t="shared" si="5"/>
        <v>18</v>
      </c>
      <c r="H64" s="154"/>
      <c r="I64">
        <f>BRPL_EOD!AI64+BRPL_EOD!AJ64</f>
        <v>7.2</v>
      </c>
      <c r="J64">
        <f>BYPL_EOD!AI64+BYPL_EOD!AJ64</f>
        <v>7.2</v>
      </c>
      <c r="K64">
        <f>MES_EOD!AI64+MES_EOD!AJ64</f>
        <v>0</v>
      </c>
      <c r="L64">
        <f>NDMC_EOD!AI64+NDMC_EOD!AJ64</f>
        <v>0</v>
      </c>
      <c r="M64">
        <f>TPDDL_EOD!AI64+TPDDL_EOD!AJ64</f>
        <v>3.6</v>
      </c>
      <c r="N64">
        <f t="shared" si="0"/>
        <v>18</v>
      </c>
      <c r="O64" s="154">
        <f t="shared" si="1"/>
        <v>0</v>
      </c>
      <c r="P64">
        <v>7.2</v>
      </c>
      <c r="Q64">
        <v>7.2</v>
      </c>
      <c r="R64">
        <v>0</v>
      </c>
      <c r="S64">
        <v>0</v>
      </c>
      <c r="T64">
        <v>3.6</v>
      </c>
      <c r="U64" s="156">
        <f t="shared" si="2"/>
        <v>18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18</v>
      </c>
      <c r="E65">
        <f>PPCL!P65</f>
        <v>0</v>
      </c>
      <c r="F65">
        <f t="shared" si="4"/>
        <v>185</v>
      </c>
      <c r="G65">
        <f t="shared" si="5"/>
        <v>18</v>
      </c>
      <c r="H65" s="154"/>
      <c r="I65">
        <f>BRPL_EOD!AI65+BRPL_EOD!AJ65</f>
        <v>9</v>
      </c>
      <c r="J65">
        <f>BYPL_EOD!AI65+BYPL_EOD!AJ65</f>
        <v>4.5</v>
      </c>
      <c r="K65">
        <f>MES_EOD!AI65+MES_EOD!AJ65</f>
        <v>0</v>
      </c>
      <c r="L65">
        <f>NDMC_EOD!AI65+NDMC_EOD!AJ65</f>
        <v>0</v>
      </c>
      <c r="M65">
        <f>TPDDL_EOD!AI65+TPDDL_EOD!AJ65</f>
        <v>4.5</v>
      </c>
      <c r="N65">
        <f t="shared" si="0"/>
        <v>18</v>
      </c>
      <c r="O65" s="154">
        <f t="shared" si="1"/>
        <v>0</v>
      </c>
      <c r="P65">
        <v>9</v>
      </c>
      <c r="Q65">
        <v>4.5</v>
      </c>
      <c r="R65">
        <v>0</v>
      </c>
      <c r="S65">
        <v>0</v>
      </c>
      <c r="T65">
        <v>4.5</v>
      </c>
      <c r="U65" s="156">
        <f t="shared" si="2"/>
        <v>18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18</v>
      </c>
      <c r="E66">
        <f>PPCL!P66</f>
        <v>0</v>
      </c>
      <c r="F66">
        <f t="shared" si="4"/>
        <v>185</v>
      </c>
      <c r="G66">
        <f t="shared" si="5"/>
        <v>18</v>
      </c>
      <c r="H66" s="154"/>
      <c r="I66">
        <f>BRPL_EOD!AI66+BRPL_EOD!AJ66</f>
        <v>9</v>
      </c>
      <c r="J66">
        <f>BYPL_EOD!AI66+BYPL_EOD!AJ66</f>
        <v>4.5</v>
      </c>
      <c r="K66">
        <f>MES_EOD!AI66+MES_EOD!AJ66</f>
        <v>0</v>
      </c>
      <c r="L66">
        <f>NDMC_EOD!AI66+NDMC_EOD!AJ66</f>
        <v>0</v>
      </c>
      <c r="M66">
        <f>TPDDL_EOD!AI66+TPDDL_EOD!AJ66</f>
        <v>4.5</v>
      </c>
      <c r="N66">
        <f t="shared" si="0"/>
        <v>18</v>
      </c>
      <c r="O66" s="154">
        <f t="shared" si="1"/>
        <v>0</v>
      </c>
      <c r="P66">
        <v>9</v>
      </c>
      <c r="Q66">
        <v>4.5</v>
      </c>
      <c r="R66">
        <v>0</v>
      </c>
      <c r="S66">
        <v>0</v>
      </c>
      <c r="T66">
        <v>4.5</v>
      </c>
      <c r="U66" s="156">
        <f t="shared" si="2"/>
        <v>18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18</v>
      </c>
      <c r="E67">
        <f>PPCL!P67</f>
        <v>0</v>
      </c>
      <c r="F67">
        <f t="shared" si="4"/>
        <v>185</v>
      </c>
      <c r="G67">
        <f t="shared" si="5"/>
        <v>18</v>
      </c>
      <c r="H67" s="154"/>
      <c r="I67">
        <f>BRPL_EOD!AI67+BRPL_EOD!AJ67</f>
        <v>9</v>
      </c>
      <c r="J67">
        <f>BYPL_EOD!AI67+BYPL_EOD!AJ67</f>
        <v>4.5</v>
      </c>
      <c r="K67">
        <f>MES_EOD!AI67+MES_EOD!AJ67</f>
        <v>0</v>
      </c>
      <c r="L67">
        <f>NDMC_EOD!AI67+NDMC_EOD!AJ67</f>
        <v>0</v>
      </c>
      <c r="M67">
        <f>TPDDL_EOD!AI67+TPDDL_EOD!AJ67</f>
        <v>4.5</v>
      </c>
      <c r="N67">
        <f t="shared" ref="N67:N98" si="6">SUM(I67:M67)</f>
        <v>18</v>
      </c>
      <c r="O67" s="154">
        <f t="shared" ref="O67:O98" si="7">G67-N67</f>
        <v>0</v>
      </c>
      <c r="P67">
        <v>9</v>
      </c>
      <c r="Q67">
        <v>4.5</v>
      </c>
      <c r="R67">
        <v>0</v>
      </c>
      <c r="S67">
        <v>0</v>
      </c>
      <c r="T67">
        <v>4.5</v>
      </c>
      <c r="U67" s="156">
        <f t="shared" ref="U67:U98" si="8">SUM(P67:T67)</f>
        <v>18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18</v>
      </c>
      <c r="E68">
        <f>PPCL!P68</f>
        <v>0</v>
      </c>
      <c r="F68">
        <f t="shared" ref="F68:F98" si="10">B68+C68</f>
        <v>185</v>
      </c>
      <c r="G68">
        <f t="shared" ref="G68:G98" si="11">D68+E68</f>
        <v>18</v>
      </c>
      <c r="H68" s="154"/>
      <c r="I68">
        <f>BRPL_EOD!AI68+BRPL_EOD!AJ68</f>
        <v>9</v>
      </c>
      <c r="J68">
        <f>BYPL_EOD!AI68+BYPL_EOD!AJ68</f>
        <v>4.5</v>
      </c>
      <c r="K68">
        <f>MES_EOD!AI68+MES_EOD!AJ68</f>
        <v>0</v>
      </c>
      <c r="L68">
        <f>NDMC_EOD!AI68+NDMC_EOD!AJ68</f>
        <v>0</v>
      </c>
      <c r="M68">
        <f>TPDDL_EOD!AI68+TPDDL_EOD!AJ68</f>
        <v>4.5</v>
      </c>
      <c r="N68">
        <f t="shared" si="6"/>
        <v>18</v>
      </c>
      <c r="O68" s="154">
        <f t="shared" si="7"/>
        <v>0</v>
      </c>
      <c r="P68">
        <v>9</v>
      </c>
      <c r="Q68">
        <v>4.5</v>
      </c>
      <c r="R68">
        <v>0</v>
      </c>
      <c r="S68">
        <v>0</v>
      </c>
      <c r="T68">
        <v>4.5</v>
      </c>
      <c r="U68" s="156">
        <f t="shared" si="8"/>
        <v>18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16</v>
      </c>
      <c r="E69">
        <f>PPCL!P69</f>
        <v>0</v>
      </c>
      <c r="F69">
        <f t="shared" si="10"/>
        <v>185</v>
      </c>
      <c r="G69">
        <f t="shared" si="11"/>
        <v>16</v>
      </c>
      <c r="H69" s="154"/>
      <c r="I69">
        <f>BRPL_EOD!AI69+BRPL_EOD!AJ69</f>
        <v>8</v>
      </c>
      <c r="J69">
        <f>BYPL_EOD!AI69+BYPL_EOD!AJ69</f>
        <v>4</v>
      </c>
      <c r="K69">
        <f>MES_EOD!AI69+MES_EOD!AJ69</f>
        <v>0</v>
      </c>
      <c r="L69">
        <f>NDMC_EOD!AI69+NDMC_EOD!AJ69</f>
        <v>0</v>
      </c>
      <c r="M69">
        <f>TPDDL_EOD!AI69+TPDDL_EOD!AJ69</f>
        <v>4</v>
      </c>
      <c r="N69">
        <f t="shared" si="6"/>
        <v>16</v>
      </c>
      <c r="O69" s="154">
        <f t="shared" si="7"/>
        <v>0</v>
      </c>
      <c r="P69">
        <v>8</v>
      </c>
      <c r="Q69">
        <v>4</v>
      </c>
      <c r="R69">
        <v>0</v>
      </c>
      <c r="S69">
        <v>0</v>
      </c>
      <c r="T69">
        <v>4</v>
      </c>
      <c r="U69" s="156">
        <f t="shared" si="8"/>
        <v>16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18</v>
      </c>
      <c r="E70">
        <f>PPCL!P70</f>
        <v>0</v>
      </c>
      <c r="F70">
        <f t="shared" si="10"/>
        <v>185</v>
      </c>
      <c r="G70">
        <f t="shared" si="11"/>
        <v>18</v>
      </c>
      <c r="H70" s="154"/>
      <c r="I70">
        <f>BRPL_EOD!AI70+BRPL_EOD!AJ70</f>
        <v>9</v>
      </c>
      <c r="J70">
        <f>BYPL_EOD!AI70+BYPL_EOD!AJ70</f>
        <v>4.5</v>
      </c>
      <c r="K70">
        <f>MES_EOD!AI70+MES_EOD!AJ70</f>
        <v>0</v>
      </c>
      <c r="L70">
        <f>NDMC_EOD!AI70+NDMC_EOD!AJ70</f>
        <v>0</v>
      </c>
      <c r="M70">
        <f>TPDDL_EOD!AI70+TPDDL_EOD!AJ70</f>
        <v>4.5</v>
      </c>
      <c r="N70">
        <f t="shared" si="6"/>
        <v>18</v>
      </c>
      <c r="O70" s="154">
        <f t="shared" si="7"/>
        <v>0</v>
      </c>
      <c r="P70">
        <v>9</v>
      </c>
      <c r="Q70">
        <v>4.5</v>
      </c>
      <c r="R70">
        <v>0</v>
      </c>
      <c r="S70">
        <v>0</v>
      </c>
      <c r="T70">
        <v>4.5</v>
      </c>
      <c r="U70" s="156">
        <f t="shared" si="8"/>
        <v>18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18</v>
      </c>
      <c r="E71">
        <f>PPCL!P71</f>
        <v>0</v>
      </c>
      <c r="F71">
        <f t="shared" si="10"/>
        <v>185</v>
      </c>
      <c r="G71">
        <f t="shared" si="11"/>
        <v>18</v>
      </c>
      <c r="H71" s="154"/>
      <c r="I71">
        <f>BRPL_EOD!AI71+BRPL_EOD!AJ71</f>
        <v>9</v>
      </c>
      <c r="J71">
        <f>BYPL_EOD!AI71+BYPL_EOD!AJ71</f>
        <v>4.5</v>
      </c>
      <c r="K71">
        <f>MES_EOD!AI71+MES_EOD!AJ71</f>
        <v>0</v>
      </c>
      <c r="L71">
        <f>NDMC_EOD!AI71+NDMC_EOD!AJ71</f>
        <v>0</v>
      </c>
      <c r="M71">
        <f>TPDDL_EOD!AI71+TPDDL_EOD!AJ71</f>
        <v>4.5</v>
      </c>
      <c r="N71">
        <f t="shared" si="6"/>
        <v>18</v>
      </c>
      <c r="O71" s="154">
        <f t="shared" si="7"/>
        <v>0</v>
      </c>
      <c r="P71">
        <v>9</v>
      </c>
      <c r="Q71">
        <v>4.5</v>
      </c>
      <c r="R71">
        <v>0</v>
      </c>
      <c r="S71">
        <v>0</v>
      </c>
      <c r="T71">
        <v>4.5</v>
      </c>
      <c r="U71" s="156">
        <f t="shared" si="8"/>
        <v>18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18</v>
      </c>
      <c r="E72">
        <f>PPCL!P72</f>
        <v>0</v>
      </c>
      <c r="F72">
        <f t="shared" si="10"/>
        <v>185</v>
      </c>
      <c r="G72">
        <f t="shared" si="11"/>
        <v>18</v>
      </c>
      <c r="H72" s="154"/>
      <c r="I72">
        <f>BRPL_EOD!AI72+BRPL_EOD!AJ72</f>
        <v>5.14</v>
      </c>
      <c r="J72">
        <f>BYPL_EOD!AI72+BYPL_EOD!AJ72</f>
        <v>10.29</v>
      </c>
      <c r="K72">
        <f>MES_EOD!AI72+MES_EOD!AJ72</f>
        <v>0</v>
      </c>
      <c r="L72">
        <f>NDMC_EOD!AI72+NDMC_EOD!AJ72</f>
        <v>0</v>
      </c>
      <c r="M72">
        <f>TPDDL_EOD!AI72+TPDDL_EOD!AJ72</f>
        <v>2.57</v>
      </c>
      <c r="N72">
        <f t="shared" si="6"/>
        <v>18</v>
      </c>
      <c r="O72" s="154">
        <f t="shared" si="7"/>
        <v>0</v>
      </c>
      <c r="P72">
        <v>5.14</v>
      </c>
      <c r="Q72">
        <v>10.29</v>
      </c>
      <c r="R72">
        <v>0</v>
      </c>
      <c r="S72">
        <v>0</v>
      </c>
      <c r="T72">
        <v>2.57</v>
      </c>
      <c r="U72" s="156">
        <f t="shared" si="8"/>
        <v>18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18</v>
      </c>
      <c r="E73">
        <f>PPCL!P73</f>
        <v>0</v>
      </c>
      <c r="F73">
        <f t="shared" si="10"/>
        <v>185</v>
      </c>
      <c r="G73">
        <f t="shared" si="11"/>
        <v>18</v>
      </c>
      <c r="H73" s="154"/>
      <c r="I73">
        <f>BRPL_EOD!AI73+BRPL_EOD!AJ73</f>
        <v>5.14</v>
      </c>
      <c r="J73">
        <f>BYPL_EOD!AI73+BYPL_EOD!AJ73</f>
        <v>10.29</v>
      </c>
      <c r="K73">
        <f>MES_EOD!AI73+MES_EOD!AJ73</f>
        <v>0</v>
      </c>
      <c r="L73">
        <f>NDMC_EOD!AI73+NDMC_EOD!AJ73</f>
        <v>0</v>
      </c>
      <c r="M73">
        <f>TPDDL_EOD!AI73+TPDDL_EOD!AJ73</f>
        <v>2.57</v>
      </c>
      <c r="N73">
        <f t="shared" si="6"/>
        <v>18</v>
      </c>
      <c r="O73" s="154">
        <f t="shared" si="7"/>
        <v>0</v>
      </c>
      <c r="P73">
        <v>5.14</v>
      </c>
      <c r="Q73">
        <v>10.29</v>
      </c>
      <c r="R73">
        <v>0</v>
      </c>
      <c r="S73">
        <v>0</v>
      </c>
      <c r="T73">
        <v>2.57</v>
      </c>
      <c r="U73" s="156">
        <f t="shared" si="8"/>
        <v>18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18</v>
      </c>
      <c r="E74">
        <f>PPCL!P74</f>
        <v>0</v>
      </c>
      <c r="F74">
        <f t="shared" si="10"/>
        <v>185</v>
      </c>
      <c r="G74">
        <f t="shared" si="11"/>
        <v>18</v>
      </c>
      <c r="H74" s="154"/>
      <c r="I74">
        <f>BRPL_EOD!AI74+BRPL_EOD!AJ74</f>
        <v>5.14</v>
      </c>
      <c r="J74">
        <f>BYPL_EOD!AI74+BYPL_EOD!AJ74</f>
        <v>10.29</v>
      </c>
      <c r="K74">
        <f>MES_EOD!AI74+MES_EOD!AJ74</f>
        <v>0</v>
      </c>
      <c r="L74">
        <f>NDMC_EOD!AI74+NDMC_EOD!AJ74</f>
        <v>0</v>
      </c>
      <c r="M74">
        <f>TPDDL_EOD!AI74+TPDDL_EOD!AJ74</f>
        <v>2.57</v>
      </c>
      <c r="N74">
        <f t="shared" si="6"/>
        <v>18</v>
      </c>
      <c r="O74" s="154">
        <f t="shared" si="7"/>
        <v>0</v>
      </c>
      <c r="P74">
        <v>5.14</v>
      </c>
      <c r="Q74">
        <v>10.29</v>
      </c>
      <c r="R74">
        <v>0</v>
      </c>
      <c r="S74">
        <v>0</v>
      </c>
      <c r="T74">
        <v>2.57</v>
      </c>
      <c r="U74" s="156">
        <f t="shared" si="8"/>
        <v>18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16</v>
      </c>
      <c r="E75">
        <f>PPCL!P75</f>
        <v>0</v>
      </c>
      <c r="F75">
        <f t="shared" si="10"/>
        <v>185</v>
      </c>
      <c r="G75">
        <f t="shared" si="11"/>
        <v>16</v>
      </c>
      <c r="H75" s="154"/>
      <c r="I75">
        <f>BRPL_EOD!AI75+BRPL_EOD!AJ75</f>
        <v>4.57</v>
      </c>
      <c r="J75">
        <f>BYPL_EOD!AI75+BYPL_EOD!AJ75</f>
        <v>9.14</v>
      </c>
      <c r="K75">
        <f>MES_EOD!AI75+MES_EOD!AJ75</f>
        <v>0</v>
      </c>
      <c r="L75">
        <f>NDMC_EOD!AI75+NDMC_EOD!AJ75</f>
        <v>0</v>
      </c>
      <c r="M75">
        <f>TPDDL_EOD!AI75+TPDDL_EOD!AJ75</f>
        <v>2.29</v>
      </c>
      <c r="N75">
        <f t="shared" si="6"/>
        <v>16</v>
      </c>
      <c r="O75" s="154">
        <f t="shared" si="7"/>
        <v>0</v>
      </c>
      <c r="P75">
        <v>4.57</v>
      </c>
      <c r="Q75">
        <v>9.14</v>
      </c>
      <c r="R75">
        <v>0</v>
      </c>
      <c r="S75">
        <v>0</v>
      </c>
      <c r="T75">
        <v>2.29</v>
      </c>
      <c r="U75" s="156">
        <f t="shared" si="8"/>
        <v>16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22</v>
      </c>
      <c r="E76">
        <f>PPCL!P76</f>
        <v>0</v>
      </c>
      <c r="F76">
        <f t="shared" si="10"/>
        <v>185</v>
      </c>
      <c r="G76">
        <f t="shared" si="11"/>
        <v>22</v>
      </c>
      <c r="H76" s="154"/>
      <c r="I76">
        <f>BRPL_EOD!AI76+BRPL_EOD!AJ76</f>
        <v>6.29</v>
      </c>
      <c r="J76">
        <f>BYPL_EOD!AI76+BYPL_EOD!AJ76</f>
        <v>12.57</v>
      </c>
      <c r="K76">
        <f>MES_EOD!AI76+MES_EOD!AJ76</f>
        <v>0</v>
      </c>
      <c r="L76">
        <f>NDMC_EOD!AI76+NDMC_EOD!AJ76</f>
        <v>0</v>
      </c>
      <c r="M76">
        <f>TPDDL_EOD!AI76+TPDDL_EOD!AJ76</f>
        <v>3.14</v>
      </c>
      <c r="N76">
        <f t="shared" si="6"/>
        <v>22</v>
      </c>
      <c r="O76" s="154">
        <f t="shared" si="7"/>
        <v>0</v>
      </c>
      <c r="P76">
        <v>6.29</v>
      </c>
      <c r="Q76">
        <v>12.57</v>
      </c>
      <c r="R76">
        <v>0</v>
      </c>
      <c r="S76">
        <v>0</v>
      </c>
      <c r="T76">
        <v>3.14</v>
      </c>
      <c r="U76" s="156">
        <f t="shared" si="8"/>
        <v>22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20</v>
      </c>
      <c r="E77">
        <f>PPCL!P77</f>
        <v>0</v>
      </c>
      <c r="F77">
        <f t="shared" si="10"/>
        <v>185</v>
      </c>
      <c r="G77">
        <f t="shared" si="11"/>
        <v>20</v>
      </c>
      <c r="H77" s="154"/>
      <c r="I77">
        <f>BRPL_EOD!AI77+BRPL_EOD!AJ77</f>
        <v>5.71</v>
      </c>
      <c r="J77">
        <f>BYPL_EOD!AI77+BYPL_EOD!AJ77</f>
        <v>11.43</v>
      </c>
      <c r="K77">
        <f>MES_EOD!AI77+MES_EOD!AJ77</f>
        <v>0</v>
      </c>
      <c r="L77">
        <f>NDMC_EOD!AI77+NDMC_EOD!AJ77</f>
        <v>0</v>
      </c>
      <c r="M77">
        <f>TPDDL_EOD!AI77+TPDDL_EOD!AJ77</f>
        <v>2.86</v>
      </c>
      <c r="N77">
        <f t="shared" si="6"/>
        <v>20</v>
      </c>
      <c r="O77" s="154">
        <f t="shared" si="7"/>
        <v>0</v>
      </c>
      <c r="P77">
        <v>5.71</v>
      </c>
      <c r="Q77">
        <v>11.43</v>
      </c>
      <c r="R77">
        <v>0</v>
      </c>
      <c r="S77">
        <v>0</v>
      </c>
      <c r="T77">
        <v>2.86</v>
      </c>
      <c r="U77" s="156">
        <f t="shared" si="8"/>
        <v>20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20</v>
      </c>
      <c r="E78">
        <f>PPCL!P78</f>
        <v>0</v>
      </c>
      <c r="F78">
        <f t="shared" si="10"/>
        <v>185</v>
      </c>
      <c r="G78">
        <f t="shared" si="11"/>
        <v>20</v>
      </c>
      <c r="H78" s="154"/>
      <c r="I78">
        <f>BRPL_EOD!AI78+BRPL_EOD!AJ78</f>
        <v>5.71</v>
      </c>
      <c r="J78">
        <f>BYPL_EOD!AI78+BYPL_EOD!AJ78</f>
        <v>11.43</v>
      </c>
      <c r="K78">
        <f>MES_EOD!AI78+MES_EOD!AJ78</f>
        <v>0</v>
      </c>
      <c r="L78">
        <f>NDMC_EOD!AI78+NDMC_EOD!AJ78</f>
        <v>0</v>
      </c>
      <c r="M78">
        <f>TPDDL_EOD!AI78+TPDDL_EOD!AJ78</f>
        <v>2.86</v>
      </c>
      <c r="N78">
        <f t="shared" si="6"/>
        <v>20</v>
      </c>
      <c r="O78" s="154">
        <f t="shared" si="7"/>
        <v>0</v>
      </c>
      <c r="P78">
        <v>5.71</v>
      </c>
      <c r="Q78">
        <v>11.43</v>
      </c>
      <c r="R78">
        <v>0</v>
      </c>
      <c r="S78">
        <v>0</v>
      </c>
      <c r="T78">
        <v>2.86</v>
      </c>
      <c r="U78" s="156">
        <f t="shared" si="8"/>
        <v>20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22</v>
      </c>
      <c r="E79">
        <f>PPCL!P79</f>
        <v>0</v>
      </c>
      <c r="F79">
        <f t="shared" si="10"/>
        <v>185</v>
      </c>
      <c r="G79">
        <f t="shared" si="11"/>
        <v>22</v>
      </c>
      <c r="H79" s="154"/>
      <c r="I79">
        <f>BRPL_EOD!AI79+BRPL_EOD!AJ79</f>
        <v>6.29</v>
      </c>
      <c r="J79">
        <f>BYPL_EOD!AI79+BYPL_EOD!AJ79</f>
        <v>12.57</v>
      </c>
      <c r="K79">
        <f>MES_EOD!AI79+MES_EOD!AJ79</f>
        <v>0</v>
      </c>
      <c r="L79">
        <f>NDMC_EOD!AI79+NDMC_EOD!AJ79</f>
        <v>0</v>
      </c>
      <c r="M79">
        <f>TPDDL_EOD!AI79+TPDDL_EOD!AJ79</f>
        <v>3.14</v>
      </c>
      <c r="N79">
        <f t="shared" si="6"/>
        <v>22</v>
      </c>
      <c r="O79" s="154">
        <f t="shared" si="7"/>
        <v>0</v>
      </c>
      <c r="P79">
        <v>6.29</v>
      </c>
      <c r="Q79">
        <v>12.57</v>
      </c>
      <c r="R79">
        <v>0</v>
      </c>
      <c r="S79">
        <v>0</v>
      </c>
      <c r="T79">
        <v>3.14</v>
      </c>
      <c r="U79" s="156">
        <f t="shared" si="8"/>
        <v>22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22</v>
      </c>
      <c r="E80">
        <f>PPCL!P80</f>
        <v>0</v>
      </c>
      <c r="F80">
        <f t="shared" si="10"/>
        <v>185</v>
      </c>
      <c r="G80">
        <f t="shared" si="11"/>
        <v>22</v>
      </c>
      <c r="H80" s="154"/>
      <c r="I80">
        <f>BRPL_EOD!AI80+BRPL_EOD!AJ80</f>
        <v>6.29</v>
      </c>
      <c r="J80">
        <f>BYPL_EOD!AI80+BYPL_EOD!AJ80</f>
        <v>12.57</v>
      </c>
      <c r="K80">
        <f>MES_EOD!AI80+MES_EOD!AJ80</f>
        <v>0</v>
      </c>
      <c r="L80">
        <f>NDMC_EOD!AI80+NDMC_EOD!AJ80</f>
        <v>0</v>
      </c>
      <c r="M80">
        <f>TPDDL_EOD!AI80+TPDDL_EOD!AJ80</f>
        <v>3.14</v>
      </c>
      <c r="N80">
        <f t="shared" si="6"/>
        <v>22</v>
      </c>
      <c r="O80" s="154">
        <f t="shared" si="7"/>
        <v>0</v>
      </c>
      <c r="P80">
        <v>6.29</v>
      </c>
      <c r="Q80">
        <v>12.57</v>
      </c>
      <c r="R80">
        <v>0</v>
      </c>
      <c r="S80">
        <v>0</v>
      </c>
      <c r="T80">
        <v>3.14</v>
      </c>
      <c r="U80" s="156">
        <f t="shared" si="8"/>
        <v>22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22</v>
      </c>
      <c r="E81">
        <f>PPCL!P81</f>
        <v>0</v>
      </c>
      <c r="F81">
        <f t="shared" si="10"/>
        <v>185</v>
      </c>
      <c r="G81">
        <f t="shared" si="11"/>
        <v>22</v>
      </c>
      <c r="H81" s="154"/>
      <c r="I81">
        <f>BRPL_EOD!AI81+BRPL_EOD!AJ81</f>
        <v>6.29</v>
      </c>
      <c r="J81">
        <f>BYPL_EOD!AI81+BYPL_EOD!AJ81</f>
        <v>12.57</v>
      </c>
      <c r="K81">
        <f>MES_EOD!AI81+MES_EOD!AJ81</f>
        <v>0</v>
      </c>
      <c r="L81">
        <f>NDMC_EOD!AI81+NDMC_EOD!AJ81</f>
        <v>0</v>
      </c>
      <c r="M81">
        <f>TPDDL_EOD!AI81+TPDDL_EOD!AJ81</f>
        <v>3.14</v>
      </c>
      <c r="N81">
        <f t="shared" si="6"/>
        <v>22</v>
      </c>
      <c r="O81" s="154">
        <f t="shared" si="7"/>
        <v>0</v>
      </c>
      <c r="P81">
        <v>6.29</v>
      </c>
      <c r="Q81">
        <v>12.57</v>
      </c>
      <c r="R81">
        <v>0</v>
      </c>
      <c r="S81">
        <v>0</v>
      </c>
      <c r="T81">
        <v>3.14</v>
      </c>
      <c r="U81" s="156">
        <f t="shared" si="8"/>
        <v>22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19</v>
      </c>
      <c r="E82">
        <f>PPCL!P82</f>
        <v>0</v>
      </c>
      <c r="F82">
        <f t="shared" si="10"/>
        <v>185</v>
      </c>
      <c r="G82">
        <f t="shared" si="11"/>
        <v>19</v>
      </c>
      <c r="H82" s="154"/>
      <c r="I82">
        <f>BRPL_EOD!AI82+BRPL_EOD!AJ82</f>
        <v>5.43</v>
      </c>
      <c r="J82">
        <f>BYPL_EOD!AI82+BYPL_EOD!AJ82</f>
        <v>10.86</v>
      </c>
      <c r="K82">
        <f>MES_EOD!AI82+MES_EOD!AJ82</f>
        <v>0</v>
      </c>
      <c r="L82">
        <f>NDMC_EOD!AI82+NDMC_EOD!AJ82</f>
        <v>0</v>
      </c>
      <c r="M82">
        <f>TPDDL_EOD!AI82+TPDDL_EOD!AJ82</f>
        <v>2.71</v>
      </c>
      <c r="N82">
        <f t="shared" si="6"/>
        <v>19</v>
      </c>
      <c r="O82" s="154">
        <f t="shared" si="7"/>
        <v>0</v>
      </c>
      <c r="P82">
        <v>5.43</v>
      </c>
      <c r="Q82">
        <v>10.86</v>
      </c>
      <c r="R82">
        <v>0</v>
      </c>
      <c r="S82">
        <v>0</v>
      </c>
      <c r="T82">
        <v>2.71</v>
      </c>
      <c r="U82" s="156">
        <f t="shared" si="8"/>
        <v>19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24</v>
      </c>
      <c r="E83">
        <f>PPCL!P83</f>
        <v>0</v>
      </c>
      <c r="F83">
        <f t="shared" si="10"/>
        <v>185</v>
      </c>
      <c r="G83">
        <f t="shared" si="11"/>
        <v>24</v>
      </c>
      <c r="H83" s="154"/>
      <c r="I83">
        <f>BRPL_EOD!AI83+BRPL_EOD!AJ83</f>
        <v>6.86</v>
      </c>
      <c r="J83">
        <f>BYPL_EOD!AI83+BYPL_EOD!AJ83</f>
        <v>13.71</v>
      </c>
      <c r="K83">
        <f>MES_EOD!AI83+MES_EOD!AJ83</f>
        <v>0</v>
      </c>
      <c r="L83">
        <f>NDMC_EOD!AI83+NDMC_EOD!AJ83</f>
        <v>0</v>
      </c>
      <c r="M83">
        <f>TPDDL_EOD!AI83+TPDDL_EOD!AJ83</f>
        <v>3.43</v>
      </c>
      <c r="N83">
        <f t="shared" si="6"/>
        <v>24</v>
      </c>
      <c r="O83" s="154">
        <f t="shared" si="7"/>
        <v>0</v>
      </c>
      <c r="P83">
        <v>6.86</v>
      </c>
      <c r="Q83">
        <v>13.71</v>
      </c>
      <c r="R83">
        <v>0</v>
      </c>
      <c r="S83">
        <v>0</v>
      </c>
      <c r="T83">
        <v>3.43</v>
      </c>
      <c r="U83" s="156">
        <f t="shared" si="8"/>
        <v>24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22</v>
      </c>
      <c r="E84">
        <f>PPCL!P84</f>
        <v>0</v>
      </c>
      <c r="F84">
        <f t="shared" si="10"/>
        <v>185</v>
      </c>
      <c r="G84">
        <f t="shared" si="11"/>
        <v>22</v>
      </c>
      <c r="H84" s="154"/>
      <c r="I84">
        <f>BRPL_EOD!AI84+BRPL_EOD!AJ84</f>
        <v>6.29</v>
      </c>
      <c r="J84">
        <f>BYPL_EOD!AI84+BYPL_EOD!AJ84</f>
        <v>12.57</v>
      </c>
      <c r="K84">
        <f>MES_EOD!AI84+MES_EOD!AJ84</f>
        <v>0</v>
      </c>
      <c r="L84">
        <f>NDMC_EOD!AI84+NDMC_EOD!AJ84</f>
        <v>0</v>
      </c>
      <c r="M84">
        <f>TPDDL_EOD!AI84+TPDDL_EOD!AJ84</f>
        <v>3.14</v>
      </c>
      <c r="N84">
        <f t="shared" si="6"/>
        <v>22</v>
      </c>
      <c r="O84" s="154">
        <f t="shared" si="7"/>
        <v>0</v>
      </c>
      <c r="P84">
        <v>6.29</v>
      </c>
      <c r="Q84">
        <v>12.57</v>
      </c>
      <c r="R84">
        <v>0</v>
      </c>
      <c r="S84">
        <v>0</v>
      </c>
      <c r="T84">
        <v>3.14</v>
      </c>
      <c r="U84" s="156">
        <f t="shared" si="8"/>
        <v>22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22</v>
      </c>
      <c r="E85">
        <f>PPCL!P85</f>
        <v>0</v>
      </c>
      <c r="F85">
        <f t="shared" si="10"/>
        <v>185</v>
      </c>
      <c r="G85">
        <f t="shared" si="11"/>
        <v>22</v>
      </c>
      <c r="H85" s="154"/>
      <c r="I85">
        <f>BRPL_EOD!AI85+BRPL_EOD!AJ85</f>
        <v>6.29</v>
      </c>
      <c r="J85">
        <f>BYPL_EOD!AI85+BYPL_EOD!AJ85</f>
        <v>12.57</v>
      </c>
      <c r="K85">
        <f>MES_EOD!AI85+MES_EOD!AJ85</f>
        <v>0</v>
      </c>
      <c r="L85">
        <f>NDMC_EOD!AI85+NDMC_EOD!AJ85</f>
        <v>0</v>
      </c>
      <c r="M85">
        <f>TPDDL_EOD!AI85+TPDDL_EOD!AJ85</f>
        <v>3.14</v>
      </c>
      <c r="N85">
        <f t="shared" si="6"/>
        <v>22</v>
      </c>
      <c r="O85" s="154">
        <f t="shared" si="7"/>
        <v>0</v>
      </c>
      <c r="P85">
        <v>6.29</v>
      </c>
      <c r="Q85">
        <v>12.57</v>
      </c>
      <c r="R85">
        <v>0</v>
      </c>
      <c r="S85">
        <v>0</v>
      </c>
      <c r="T85">
        <v>3.14</v>
      </c>
      <c r="U85" s="156">
        <f t="shared" si="8"/>
        <v>22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22</v>
      </c>
      <c r="E86">
        <f>PPCL!P86</f>
        <v>0</v>
      </c>
      <c r="F86">
        <f t="shared" si="10"/>
        <v>185</v>
      </c>
      <c r="G86">
        <f t="shared" si="11"/>
        <v>22</v>
      </c>
      <c r="H86" s="154"/>
      <c r="I86">
        <f>BRPL_EOD!AI86+BRPL_EOD!AJ86</f>
        <v>6.29</v>
      </c>
      <c r="J86">
        <f>BYPL_EOD!AI86+BYPL_EOD!AJ86</f>
        <v>12.57</v>
      </c>
      <c r="K86">
        <f>MES_EOD!AI86+MES_EOD!AJ86</f>
        <v>0</v>
      </c>
      <c r="L86">
        <f>NDMC_EOD!AI86+NDMC_EOD!AJ86</f>
        <v>0</v>
      </c>
      <c r="M86">
        <f>TPDDL_EOD!AI86+TPDDL_EOD!AJ86</f>
        <v>3.14</v>
      </c>
      <c r="N86">
        <f t="shared" si="6"/>
        <v>22</v>
      </c>
      <c r="O86" s="154">
        <f t="shared" si="7"/>
        <v>0</v>
      </c>
      <c r="P86">
        <v>6.29</v>
      </c>
      <c r="Q86">
        <v>12.57</v>
      </c>
      <c r="R86">
        <v>0</v>
      </c>
      <c r="S86">
        <v>0</v>
      </c>
      <c r="T86">
        <v>3.14</v>
      </c>
      <c r="U86" s="156">
        <f t="shared" si="8"/>
        <v>22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24</v>
      </c>
      <c r="E87">
        <f>PPCL!P87</f>
        <v>0</v>
      </c>
      <c r="F87">
        <f t="shared" si="10"/>
        <v>185</v>
      </c>
      <c r="G87">
        <f t="shared" si="11"/>
        <v>24</v>
      </c>
      <c r="H87" s="154"/>
      <c r="I87">
        <f>BRPL_EOD!AI87+BRPL_EOD!AJ87</f>
        <v>6.86</v>
      </c>
      <c r="J87">
        <f>BYPL_EOD!AI87+BYPL_EOD!AJ87</f>
        <v>13.71</v>
      </c>
      <c r="K87">
        <f>MES_EOD!AI87+MES_EOD!AJ87</f>
        <v>0</v>
      </c>
      <c r="L87">
        <f>NDMC_EOD!AI87+NDMC_EOD!AJ87</f>
        <v>0</v>
      </c>
      <c r="M87">
        <f>TPDDL_EOD!AI87+TPDDL_EOD!AJ87</f>
        <v>3.43</v>
      </c>
      <c r="N87">
        <f t="shared" si="6"/>
        <v>24</v>
      </c>
      <c r="O87" s="154">
        <f t="shared" si="7"/>
        <v>0</v>
      </c>
      <c r="P87">
        <v>6.86</v>
      </c>
      <c r="Q87">
        <v>13.71</v>
      </c>
      <c r="R87">
        <v>0</v>
      </c>
      <c r="S87">
        <v>0</v>
      </c>
      <c r="T87">
        <v>3.43</v>
      </c>
      <c r="U87" s="156">
        <f t="shared" si="8"/>
        <v>24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24</v>
      </c>
      <c r="E88">
        <f>PPCL!P88</f>
        <v>0</v>
      </c>
      <c r="F88">
        <f t="shared" si="10"/>
        <v>185</v>
      </c>
      <c r="G88">
        <f t="shared" si="11"/>
        <v>24</v>
      </c>
      <c r="H88" s="154"/>
      <c r="I88">
        <f>BRPL_EOD!AI88+BRPL_EOD!AJ88</f>
        <v>6.86</v>
      </c>
      <c r="J88">
        <f>BYPL_EOD!AI88+BYPL_EOD!AJ88</f>
        <v>13.71</v>
      </c>
      <c r="K88">
        <f>MES_EOD!AI88+MES_EOD!AJ88</f>
        <v>0</v>
      </c>
      <c r="L88">
        <f>NDMC_EOD!AI88+NDMC_EOD!AJ88</f>
        <v>0</v>
      </c>
      <c r="M88">
        <f>TPDDL_EOD!AI88+TPDDL_EOD!AJ88</f>
        <v>3.43</v>
      </c>
      <c r="N88">
        <f t="shared" si="6"/>
        <v>24</v>
      </c>
      <c r="O88" s="154">
        <f t="shared" si="7"/>
        <v>0</v>
      </c>
      <c r="P88">
        <v>6.86</v>
      </c>
      <c r="Q88">
        <v>13.71</v>
      </c>
      <c r="R88">
        <v>0</v>
      </c>
      <c r="S88">
        <v>0</v>
      </c>
      <c r="T88">
        <v>3.43</v>
      </c>
      <c r="U88" s="156">
        <f t="shared" si="8"/>
        <v>24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24</v>
      </c>
      <c r="E89">
        <f>PPCL!P89</f>
        <v>0</v>
      </c>
      <c r="F89">
        <f t="shared" si="10"/>
        <v>185</v>
      </c>
      <c r="G89">
        <f t="shared" si="11"/>
        <v>24</v>
      </c>
      <c r="H89" s="154"/>
      <c r="I89">
        <f>BRPL_EOD!AI89+BRPL_EOD!AJ89</f>
        <v>8.7100000000000009</v>
      </c>
      <c r="J89">
        <f>BYPL_EOD!AI89+BYPL_EOD!AJ89</f>
        <v>10.94</v>
      </c>
      <c r="K89">
        <f>MES_EOD!AI89+MES_EOD!AJ89</f>
        <v>0</v>
      </c>
      <c r="L89">
        <f>NDMC_EOD!AI89+NDMC_EOD!AJ89</f>
        <v>0</v>
      </c>
      <c r="M89">
        <f>TPDDL_EOD!AI89+TPDDL_EOD!AJ89</f>
        <v>4.3499999999999996</v>
      </c>
      <c r="N89">
        <f t="shared" si="6"/>
        <v>24</v>
      </c>
      <c r="O89" s="154">
        <f t="shared" si="7"/>
        <v>0</v>
      </c>
      <c r="P89">
        <v>8.7100000000000009</v>
      </c>
      <c r="Q89">
        <v>10.94</v>
      </c>
      <c r="R89">
        <v>0</v>
      </c>
      <c r="S89">
        <v>0</v>
      </c>
      <c r="T89">
        <v>4.3499999999999996</v>
      </c>
      <c r="U89" s="156">
        <f t="shared" si="8"/>
        <v>24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27</v>
      </c>
      <c r="E90">
        <f>PPCL!P90</f>
        <v>0</v>
      </c>
      <c r="F90">
        <f t="shared" si="10"/>
        <v>185</v>
      </c>
      <c r="G90">
        <f t="shared" si="11"/>
        <v>27</v>
      </c>
      <c r="H90" s="154"/>
      <c r="I90">
        <f>BRPL_EOD!AI90+BRPL_EOD!AJ90</f>
        <v>7.3</v>
      </c>
      <c r="J90">
        <f>BYPL_EOD!AI90+BYPL_EOD!AJ90</f>
        <v>16.05</v>
      </c>
      <c r="K90">
        <f>MES_EOD!AI90+MES_EOD!AJ90</f>
        <v>0</v>
      </c>
      <c r="L90">
        <f>NDMC_EOD!AI90+NDMC_EOD!AJ90</f>
        <v>0</v>
      </c>
      <c r="M90">
        <f>TPDDL_EOD!AI90+TPDDL_EOD!AJ90</f>
        <v>3.65</v>
      </c>
      <c r="N90">
        <f t="shared" si="6"/>
        <v>27</v>
      </c>
      <c r="O90" s="154">
        <f t="shared" si="7"/>
        <v>0</v>
      </c>
      <c r="P90">
        <v>7.3</v>
      </c>
      <c r="Q90">
        <v>16.05</v>
      </c>
      <c r="R90">
        <v>0</v>
      </c>
      <c r="S90">
        <v>0</v>
      </c>
      <c r="T90">
        <v>3.65</v>
      </c>
      <c r="U90" s="156">
        <f t="shared" si="8"/>
        <v>27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22</v>
      </c>
      <c r="E91">
        <f>PPCL!P91</f>
        <v>0</v>
      </c>
      <c r="F91">
        <f t="shared" si="10"/>
        <v>185</v>
      </c>
      <c r="G91">
        <f t="shared" si="11"/>
        <v>22</v>
      </c>
      <c r="H91" s="154"/>
      <c r="I91">
        <f>BRPL_EOD!AI91+BRPL_EOD!AJ91</f>
        <v>5.95</v>
      </c>
      <c r="J91">
        <f>BYPL_EOD!AI91+BYPL_EOD!AJ91</f>
        <v>13.08</v>
      </c>
      <c r="K91">
        <f>MES_EOD!AI91+MES_EOD!AJ91</f>
        <v>0</v>
      </c>
      <c r="L91">
        <f>NDMC_EOD!AI91+NDMC_EOD!AJ91</f>
        <v>0</v>
      </c>
      <c r="M91">
        <f>TPDDL_EOD!AI91+TPDDL_EOD!AJ91</f>
        <v>2.97</v>
      </c>
      <c r="N91">
        <f t="shared" si="6"/>
        <v>22</v>
      </c>
      <c r="O91" s="154">
        <f t="shared" si="7"/>
        <v>0</v>
      </c>
      <c r="P91">
        <v>5.95</v>
      </c>
      <c r="Q91">
        <v>13.08</v>
      </c>
      <c r="R91">
        <v>0</v>
      </c>
      <c r="S91">
        <v>0</v>
      </c>
      <c r="T91">
        <v>2.97</v>
      </c>
      <c r="U91" s="156">
        <f t="shared" si="8"/>
        <v>22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185</v>
      </c>
      <c r="G92">
        <f t="shared" si="11"/>
        <v>30</v>
      </c>
      <c r="H92" s="154"/>
      <c r="I92">
        <f>BRPL_EOD!AI92+BRPL_EOD!AJ92</f>
        <v>10</v>
      </c>
      <c r="J92">
        <f>BYPL_EOD!AI92+BYPL_EOD!AJ92</f>
        <v>12.57</v>
      </c>
      <c r="K92">
        <f>MES_EOD!AI92+MES_EOD!AJ92</f>
        <v>0.41</v>
      </c>
      <c r="L92">
        <f>NDMC_EOD!AI92+NDMC_EOD!AJ92</f>
        <v>2.0299999999999998</v>
      </c>
      <c r="M92">
        <f>TPDDL_EOD!AI92+TPDDL_EOD!AJ92</f>
        <v>5</v>
      </c>
      <c r="N92">
        <f t="shared" si="6"/>
        <v>30.01</v>
      </c>
      <c r="O92" s="154">
        <f t="shared" si="7"/>
        <v>-1.0000000000001563E-2</v>
      </c>
      <c r="P92">
        <v>9.9966677774075308</v>
      </c>
      <c r="Q92">
        <v>12.565811396201266</v>
      </c>
      <c r="R92">
        <v>0.40986337887370872</v>
      </c>
      <c r="S92">
        <v>2.0293235588137284</v>
      </c>
      <c r="T92">
        <v>4.9983338887037654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185</v>
      </c>
      <c r="G93">
        <f t="shared" si="11"/>
        <v>30</v>
      </c>
      <c r="H93" s="154"/>
      <c r="I93">
        <f>BRPL_EOD!AI93+BRPL_EOD!AJ93</f>
        <v>10</v>
      </c>
      <c r="J93">
        <f>BYPL_EOD!AI93+BYPL_EOD!AJ93</f>
        <v>12.57</v>
      </c>
      <c r="K93">
        <f>MES_EOD!AI93+MES_EOD!AJ93</f>
        <v>0.41</v>
      </c>
      <c r="L93">
        <f>NDMC_EOD!AI93+NDMC_EOD!AJ93</f>
        <v>2.0299999999999998</v>
      </c>
      <c r="M93">
        <f>TPDDL_EOD!AI93+TPDDL_EOD!AJ93</f>
        <v>5</v>
      </c>
      <c r="N93">
        <f t="shared" si="6"/>
        <v>30.01</v>
      </c>
      <c r="O93" s="154">
        <f t="shared" si="7"/>
        <v>-1.0000000000001563E-2</v>
      </c>
      <c r="P93">
        <v>9.9966677774075308</v>
      </c>
      <c r="Q93">
        <v>12.565811396201266</v>
      </c>
      <c r="R93">
        <v>0.40986337887370872</v>
      </c>
      <c r="S93">
        <v>2.0293235588137284</v>
      </c>
      <c r="T93">
        <v>4.9983338887037654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185</v>
      </c>
      <c r="G94">
        <f t="shared" si="11"/>
        <v>30</v>
      </c>
      <c r="H94" s="154"/>
      <c r="I94">
        <f>BRPL_EOD!AI94+BRPL_EOD!AJ94</f>
        <v>10</v>
      </c>
      <c r="J94">
        <f>BYPL_EOD!AI94+BYPL_EOD!AJ94</f>
        <v>12.57</v>
      </c>
      <c r="K94">
        <f>MES_EOD!AI94+MES_EOD!AJ94</f>
        <v>0.41</v>
      </c>
      <c r="L94">
        <f>NDMC_EOD!AI94+NDMC_EOD!AJ94</f>
        <v>2.0299999999999998</v>
      </c>
      <c r="M94">
        <f>TPDDL_EOD!AI94+TPDDL_EOD!AJ94</f>
        <v>5</v>
      </c>
      <c r="N94">
        <f t="shared" si="6"/>
        <v>30.01</v>
      </c>
      <c r="O94" s="154">
        <f t="shared" si="7"/>
        <v>-1.0000000000001563E-2</v>
      </c>
      <c r="P94">
        <v>9.9966677774075308</v>
      </c>
      <c r="Q94">
        <v>12.565811396201266</v>
      </c>
      <c r="R94">
        <v>0.40986337887370872</v>
      </c>
      <c r="S94">
        <v>2.0293235588137284</v>
      </c>
      <c r="T94">
        <v>4.9983338887037654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185</v>
      </c>
      <c r="G95">
        <f t="shared" si="11"/>
        <v>30</v>
      </c>
      <c r="H95" s="154"/>
      <c r="I95">
        <f>BRPL_EOD!AI95+BRPL_EOD!AJ95</f>
        <v>10</v>
      </c>
      <c r="J95">
        <f>BYPL_EOD!AI95+BYPL_EOD!AJ95</f>
        <v>12.57</v>
      </c>
      <c r="K95">
        <f>MES_EOD!AI95+MES_EOD!AJ95</f>
        <v>0.41</v>
      </c>
      <c r="L95">
        <f>NDMC_EOD!AI95+NDMC_EOD!AJ95</f>
        <v>2.0299999999999998</v>
      </c>
      <c r="M95">
        <f>TPDDL_EOD!AI95+TPDDL_EOD!AJ95</f>
        <v>5</v>
      </c>
      <c r="N95">
        <f t="shared" si="6"/>
        <v>30.01</v>
      </c>
      <c r="O95" s="154">
        <f t="shared" si="7"/>
        <v>-1.0000000000001563E-2</v>
      </c>
      <c r="P95">
        <v>9.9966677774075308</v>
      </c>
      <c r="Q95">
        <v>12.565811396201266</v>
      </c>
      <c r="R95">
        <v>0.40986337887370872</v>
      </c>
      <c r="S95">
        <v>2.0293235588137284</v>
      </c>
      <c r="T95">
        <v>4.9983338887037654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185</v>
      </c>
      <c r="G96">
        <f t="shared" si="11"/>
        <v>30</v>
      </c>
      <c r="H96" s="154"/>
      <c r="I96">
        <f>BRPL_EOD!AI96+BRPL_EOD!AJ96</f>
        <v>10</v>
      </c>
      <c r="J96">
        <f>BYPL_EOD!AI96+BYPL_EOD!AJ96</f>
        <v>11.43</v>
      </c>
      <c r="K96">
        <f>MES_EOD!AI96+MES_EOD!AJ96</f>
        <v>0.6</v>
      </c>
      <c r="L96">
        <f>NDMC_EOD!AI96+NDMC_EOD!AJ96</f>
        <v>2.98</v>
      </c>
      <c r="M96">
        <f>TPDDL_EOD!AI96+TPDDL_EOD!AJ96</f>
        <v>5</v>
      </c>
      <c r="N96">
        <f t="shared" si="6"/>
        <v>30.01</v>
      </c>
      <c r="O96" s="154">
        <f t="shared" si="7"/>
        <v>-1.0000000000001563E-2</v>
      </c>
      <c r="P96">
        <v>9.9966677774075308</v>
      </c>
      <c r="Q96">
        <v>11.426191269576806</v>
      </c>
      <c r="R96">
        <v>0.59980006664445185</v>
      </c>
      <c r="S96">
        <v>2.9790069976674438</v>
      </c>
      <c r="T96">
        <v>4.9983338887037654</v>
      </c>
      <c r="U96" s="156">
        <f t="shared" si="8"/>
        <v>29.999999999999996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24</v>
      </c>
      <c r="E97">
        <f>PPCL!P97</f>
        <v>0</v>
      </c>
      <c r="F97">
        <f t="shared" si="10"/>
        <v>185</v>
      </c>
      <c r="G97">
        <f t="shared" si="11"/>
        <v>24</v>
      </c>
      <c r="H97" s="154"/>
      <c r="I97">
        <f>BRPL_EOD!AI97+BRPL_EOD!AJ97</f>
        <v>8.0399999999999991</v>
      </c>
      <c r="J97">
        <f>BYPL_EOD!AI97+BYPL_EOD!AJ97</f>
        <v>11.94</v>
      </c>
      <c r="K97">
        <f>MES_EOD!AI97+MES_EOD!AJ97</f>
        <v>0</v>
      </c>
      <c r="L97">
        <f>NDMC_EOD!AI97+NDMC_EOD!AJ97</f>
        <v>0</v>
      </c>
      <c r="M97">
        <f>TPDDL_EOD!AI97+TPDDL_EOD!AJ97</f>
        <v>4.0199999999999996</v>
      </c>
      <c r="N97">
        <f t="shared" si="6"/>
        <v>23.999999999999996</v>
      </c>
      <c r="O97" s="154">
        <f t="shared" si="7"/>
        <v>0</v>
      </c>
      <c r="P97">
        <v>8.0400000000000009</v>
      </c>
      <c r="Q97">
        <v>11.940000000000001</v>
      </c>
      <c r="R97">
        <v>0</v>
      </c>
      <c r="S97">
        <v>0</v>
      </c>
      <c r="T97">
        <v>4.0200000000000005</v>
      </c>
      <c r="U97" s="156">
        <f t="shared" si="8"/>
        <v>24.000000000000004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185</v>
      </c>
      <c r="G98">
        <f t="shared" si="11"/>
        <v>30</v>
      </c>
      <c r="H98" s="154"/>
      <c r="I98">
        <f>BRPL_EOD!AI98+BRPL_EOD!AJ98</f>
        <v>10</v>
      </c>
      <c r="J98">
        <f>BYPL_EOD!AI98+BYPL_EOD!AJ98</f>
        <v>12.57</v>
      </c>
      <c r="K98">
        <f>MES_EOD!AI98+MES_EOD!AJ98</f>
        <v>0.41</v>
      </c>
      <c r="L98">
        <f>NDMC_EOD!AI98+NDMC_EOD!AJ98</f>
        <v>2.0299999999999998</v>
      </c>
      <c r="M98">
        <f>TPDDL_EOD!AI98+TPDDL_EOD!AJ98</f>
        <v>5</v>
      </c>
      <c r="N98">
        <f t="shared" si="6"/>
        <v>30.01</v>
      </c>
      <c r="O98" s="154">
        <f t="shared" si="7"/>
        <v>-1.0000000000001563E-2</v>
      </c>
      <c r="P98">
        <v>9.9966677774075308</v>
      </c>
      <c r="Q98">
        <v>12.565811396201266</v>
      </c>
      <c r="R98">
        <v>0.40986337887370872</v>
      </c>
      <c r="S98">
        <v>2.0293235588137284</v>
      </c>
      <c r="T98">
        <v>4.9983338887037654</v>
      </c>
      <c r="U98" s="156">
        <f t="shared" si="8"/>
        <v>30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0.61050000000000004</v>
      </c>
      <c r="E99" s="156">
        <f t="shared" si="12"/>
        <v>0</v>
      </c>
      <c r="F99" s="156">
        <f t="shared" si="12"/>
        <v>4.4400000000000004</v>
      </c>
      <c r="G99" s="156">
        <f t="shared" si="12"/>
        <v>0.61050000000000004</v>
      </c>
      <c r="H99" s="156"/>
      <c r="I99" s="156">
        <f t="shared" si="12"/>
        <v>0.20336999999999988</v>
      </c>
      <c r="J99" s="156">
        <f t="shared" si="12"/>
        <v>0.28401999999999999</v>
      </c>
      <c r="K99" s="156">
        <f t="shared" si="12"/>
        <v>3.5725000000000002E-3</v>
      </c>
      <c r="L99" s="156">
        <f t="shared" si="12"/>
        <v>1.7872500000000003E-2</v>
      </c>
      <c r="M99" s="156">
        <f t="shared" si="12"/>
        <v>0.10167999999999998</v>
      </c>
      <c r="N99" s="156">
        <f t="shared" si="12"/>
        <v>0.61051500000000036</v>
      </c>
      <c r="O99" s="156">
        <f t="shared" si="12"/>
        <v>-1.5000000000002345E-5</v>
      </c>
      <c r="P99" s="156">
        <f t="shared" si="12"/>
        <v>0.20336500166611121</v>
      </c>
      <c r="Q99" s="156">
        <f t="shared" si="12"/>
        <v>0.28401381206264587</v>
      </c>
      <c r="R99" s="156">
        <f t="shared" si="12"/>
        <v>3.5722792402532494E-3</v>
      </c>
      <c r="S99" s="156">
        <f t="shared" si="12"/>
        <v>1.7871406197934023E-2</v>
      </c>
      <c r="T99" s="156">
        <f t="shared" si="12"/>
        <v>0.10167750083305563</v>
      </c>
      <c r="U99" s="156">
        <f t="shared" si="12"/>
        <v>0.61050000000000004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8.8800000000000008</v>
      </c>
      <c r="J3">
        <f>BYPL_EOD!AC3+BYPL_EOD!AD3</f>
        <v>14.14</v>
      </c>
      <c r="K3">
        <f>MES_EOD!AC3+MES_EOD!AD3</f>
        <v>0</v>
      </c>
      <c r="L3">
        <f>NDMC_EOD!AC3+NDMC_EOD!AD3</f>
        <v>1.54</v>
      </c>
      <c r="M3">
        <f>TPDDL_EOD!AC3+TPDDL_EOD!AD3</f>
        <v>11.1</v>
      </c>
      <c r="N3">
        <f t="shared" ref="N3:N66" si="0">SUM(I3:M3)</f>
        <v>35.660000000000004</v>
      </c>
      <c r="O3" s="154">
        <f t="shared" ref="O3:O66" si="1">G3-N3</f>
        <v>-6.0000000000002274E-2</v>
      </c>
      <c r="P3">
        <v>8.8650588895120581</v>
      </c>
      <c r="Q3">
        <v>14.116208637128436</v>
      </c>
      <c r="R3">
        <v>0</v>
      </c>
      <c r="S3">
        <v>1.5374088614694335</v>
      </c>
      <c r="T3">
        <v>11.081323611890072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8.8800000000000008</v>
      </c>
      <c r="J4">
        <f>BYPL_EOD!AC4+BYPL_EOD!AD4</f>
        <v>14.14</v>
      </c>
      <c r="K4">
        <f>MES_EOD!AC4+MES_EOD!AD4</f>
        <v>0</v>
      </c>
      <c r="L4">
        <f>NDMC_EOD!AC4+NDMC_EOD!AD4</f>
        <v>1.54</v>
      </c>
      <c r="M4">
        <f>TPDDL_EOD!AC4+TPDDL_EOD!AD4</f>
        <v>11.1</v>
      </c>
      <c r="N4">
        <f t="shared" si="0"/>
        <v>35.660000000000004</v>
      </c>
      <c r="O4" s="154">
        <f t="shared" si="1"/>
        <v>-6.0000000000002274E-2</v>
      </c>
      <c r="P4">
        <v>8.8650588895120581</v>
      </c>
      <c r="Q4">
        <v>14.116208637128436</v>
      </c>
      <c r="R4">
        <v>0</v>
      </c>
      <c r="S4">
        <v>1.5374088614694335</v>
      </c>
      <c r="T4">
        <v>11.081323611890072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8.8800000000000008</v>
      </c>
      <c r="J5">
        <f>BYPL_EOD!AC5+BYPL_EOD!AD5</f>
        <v>14.14</v>
      </c>
      <c r="K5">
        <f>MES_EOD!AC5+MES_EOD!AD5</f>
        <v>0</v>
      </c>
      <c r="L5">
        <f>NDMC_EOD!AC5+NDMC_EOD!AD5</f>
        <v>1.54</v>
      </c>
      <c r="M5">
        <f>TPDDL_EOD!AC5+TPDDL_EOD!AD5</f>
        <v>11.1</v>
      </c>
      <c r="N5">
        <f t="shared" si="0"/>
        <v>35.660000000000004</v>
      </c>
      <c r="O5" s="154">
        <f t="shared" si="1"/>
        <v>-6.0000000000002274E-2</v>
      </c>
      <c r="P5">
        <v>8.8650588895120581</v>
      </c>
      <c r="Q5">
        <v>14.116208637128436</v>
      </c>
      <c r="R5">
        <v>0</v>
      </c>
      <c r="S5">
        <v>1.5374088614694335</v>
      </c>
      <c r="T5">
        <v>11.081323611890072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8.8800000000000008</v>
      </c>
      <c r="J6">
        <f>BYPL_EOD!AC6+BYPL_EOD!AD6</f>
        <v>14.14</v>
      </c>
      <c r="K6">
        <f>MES_EOD!AC6+MES_EOD!AD6</f>
        <v>0</v>
      </c>
      <c r="L6">
        <f>NDMC_EOD!AC6+NDMC_EOD!AD6</f>
        <v>1.54</v>
      </c>
      <c r="M6">
        <f>TPDDL_EOD!AC6+TPDDL_EOD!AD6</f>
        <v>11.1</v>
      </c>
      <c r="N6">
        <f t="shared" si="0"/>
        <v>35.660000000000004</v>
      </c>
      <c r="O6" s="154">
        <f t="shared" si="1"/>
        <v>-6.0000000000002274E-2</v>
      </c>
      <c r="P6">
        <v>8.8650588895120581</v>
      </c>
      <c r="Q6">
        <v>14.116208637128436</v>
      </c>
      <c r="R6">
        <v>0</v>
      </c>
      <c r="S6">
        <v>1.5374088614694335</v>
      </c>
      <c r="T6">
        <v>11.081323611890072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8.8800000000000008</v>
      </c>
      <c r="J7">
        <f>BYPL_EOD!AC7+BYPL_EOD!AD7</f>
        <v>14.14</v>
      </c>
      <c r="K7">
        <f>MES_EOD!AC7+MES_EOD!AD7</f>
        <v>0</v>
      </c>
      <c r="L7">
        <f>NDMC_EOD!AC7+NDMC_EOD!AD7</f>
        <v>1.54</v>
      </c>
      <c r="M7">
        <f>TPDDL_EOD!AC7+TPDDL_EOD!AD7</f>
        <v>11.1</v>
      </c>
      <c r="N7">
        <f t="shared" si="0"/>
        <v>35.660000000000004</v>
      </c>
      <c r="O7" s="154">
        <f t="shared" si="1"/>
        <v>-6.0000000000002274E-2</v>
      </c>
      <c r="P7">
        <v>8.8650588895120581</v>
      </c>
      <c r="Q7">
        <v>14.116208637128436</v>
      </c>
      <c r="R7">
        <v>0</v>
      </c>
      <c r="S7">
        <v>1.5374088614694335</v>
      </c>
      <c r="T7">
        <v>11.081323611890072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8.8800000000000008</v>
      </c>
      <c r="J8">
        <f>BYPL_EOD!AC8+BYPL_EOD!AD8</f>
        <v>14.14</v>
      </c>
      <c r="K8">
        <f>MES_EOD!AC8+MES_EOD!AD8</f>
        <v>0</v>
      </c>
      <c r="L8">
        <f>NDMC_EOD!AC8+NDMC_EOD!AD8</f>
        <v>1.54</v>
      </c>
      <c r="M8">
        <f>TPDDL_EOD!AC8+TPDDL_EOD!AD8</f>
        <v>11.1</v>
      </c>
      <c r="N8">
        <f t="shared" si="0"/>
        <v>35.660000000000004</v>
      </c>
      <c r="O8" s="154">
        <f t="shared" si="1"/>
        <v>-6.0000000000002274E-2</v>
      </c>
      <c r="P8">
        <v>8.8650588895120581</v>
      </c>
      <c r="Q8">
        <v>14.116208637128436</v>
      </c>
      <c r="R8">
        <v>0</v>
      </c>
      <c r="S8">
        <v>1.5374088614694335</v>
      </c>
      <c r="T8">
        <v>11.081323611890072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8.8800000000000008</v>
      </c>
      <c r="J9">
        <f>BYPL_EOD!AC9+BYPL_EOD!AD9</f>
        <v>14.14</v>
      </c>
      <c r="K9">
        <f>MES_EOD!AC9+MES_EOD!AD9</f>
        <v>0</v>
      </c>
      <c r="L9">
        <f>NDMC_EOD!AC9+NDMC_EOD!AD9</f>
        <v>1.54</v>
      </c>
      <c r="M9">
        <f>TPDDL_EOD!AC9+TPDDL_EOD!AD9</f>
        <v>11.1</v>
      </c>
      <c r="N9">
        <f t="shared" si="0"/>
        <v>35.660000000000004</v>
      </c>
      <c r="O9" s="154">
        <f t="shared" si="1"/>
        <v>-6.0000000000002274E-2</v>
      </c>
      <c r="P9">
        <v>8.8650588895120581</v>
      </c>
      <c r="Q9">
        <v>14.116208637128436</v>
      </c>
      <c r="R9">
        <v>0</v>
      </c>
      <c r="S9">
        <v>1.5374088614694335</v>
      </c>
      <c r="T9">
        <v>11.081323611890072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8.8800000000000008</v>
      </c>
      <c r="J10">
        <f>BYPL_EOD!AC10+BYPL_EOD!AD10</f>
        <v>14.14</v>
      </c>
      <c r="K10">
        <f>MES_EOD!AC10+MES_EOD!AD10</f>
        <v>0</v>
      </c>
      <c r="L10">
        <f>NDMC_EOD!AC10+NDMC_EOD!AD10</f>
        <v>1.54</v>
      </c>
      <c r="M10">
        <f>TPDDL_EOD!AC10+TPDDL_EOD!AD10</f>
        <v>11.1</v>
      </c>
      <c r="N10">
        <f t="shared" si="0"/>
        <v>35.660000000000004</v>
      </c>
      <c r="O10" s="154">
        <f t="shared" si="1"/>
        <v>-6.0000000000002274E-2</v>
      </c>
      <c r="P10">
        <v>8.8650588895120581</v>
      </c>
      <c r="Q10">
        <v>14.116208637128436</v>
      </c>
      <c r="R10">
        <v>0</v>
      </c>
      <c r="S10">
        <v>1.5374088614694335</v>
      </c>
      <c r="T10">
        <v>11.081323611890072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8.8800000000000008</v>
      </c>
      <c r="J11">
        <f>BYPL_EOD!AC11+BYPL_EOD!AD11</f>
        <v>14.14</v>
      </c>
      <c r="K11">
        <f>MES_EOD!AC11+MES_EOD!AD11</f>
        <v>0</v>
      </c>
      <c r="L11">
        <f>NDMC_EOD!AC11+NDMC_EOD!AD11</f>
        <v>1.54</v>
      </c>
      <c r="M11">
        <f>TPDDL_EOD!AC11+TPDDL_EOD!AD11</f>
        <v>11.1</v>
      </c>
      <c r="N11">
        <f t="shared" si="0"/>
        <v>35.660000000000004</v>
      </c>
      <c r="O11" s="154">
        <f t="shared" si="1"/>
        <v>-6.0000000000002274E-2</v>
      </c>
      <c r="P11">
        <v>8.8650588895120581</v>
      </c>
      <c r="Q11">
        <v>14.116208637128436</v>
      </c>
      <c r="R11">
        <v>0</v>
      </c>
      <c r="S11">
        <v>1.5374088614694335</v>
      </c>
      <c r="T11">
        <v>11.081323611890072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8.8800000000000008</v>
      </c>
      <c r="J12">
        <f>BYPL_EOD!AC12+BYPL_EOD!AD12</f>
        <v>14.14</v>
      </c>
      <c r="K12">
        <f>MES_EOD!AC12+MES_EOD!AD12</f>
        <v>0</v>
      </c>
      <c r="L12">
        <f>NDMC_EOD!AC12+NDMC_EOD!AD12</f>
        <v>1.54</v>
      </c>
      <c r="M12">
        <f>TPDDL_EOD!AC12+TPDDL_EOD!AD12</f>
        <v>11.1</v>
      </c>
      <c r="N12">
        <f t="shared" si="0"/>
        <v>35.660000000000004</v>
      </c>
      <c r="O12" s="154">
        <f t="shared" si="1"/>
        <v>-6.0000000000002274E-2</v>
      </c>
      <c r="P12">
        <v>8.8650588895120581</v>
      </c>
      <c r="Q12">
        <v>14.116208637128436</v>
      </c>
      <c r="R12">
        <v>0</v>
      </c>
      <c r="S12">
        <v>1.5374088614694335</v>
      </c>
      <c r="T12">
        <v>11.081323611890072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8.8800000000000008</v>
      </c>
      <c r="J13">
        <f>BYPL_EOD!AC13+BYPL_EOD!AD13</f>
        <v>14.14</v>
      </c>
      <c r="K13">
        <f>MES_EOD!AC13+MES_EOD!AD13</f>
        <v>0</v>
      </c>
      <c r="L13">
        <f>NDMC_EOD!AC13+NDMC_EOD!AD13</f>
        <v>1.54</v>
      </c>
      <c r="M13">
        <f>TPDDL_EOD!AC13+TPDDL_EOD!AD13</f>
        <v>11.1</v>
      </c>
      <c r="N13">
        <f t="shared" si="0"/>
        <v>35.660000000000004</v>
      </c>
      <c r="O13" s="154">
        <f t="shared" si="1"/>
        <v>-6.0000000000002274E-2</v>
      </c>
      <c r="P13">
        <v>8.8650588895120581</v>
      </c>
      <c r="Q13">
        <v>14.116208637128436</v>
      </c>
      <c r="R13">
        <v>0</v>
      </c>
      <c r="S13">
        <v>1.5374088614694335</v>
      </c>
      <c r="T13">
        <v>11.081323611890072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8.8800000000000008</v>
      </c>
      <c r="J14">
        <f>BYPL_EOD!AC14+BYPL_EOD!AD14</f>
        <v>14.14</v>
      </c>
      <c r="K14">
        <f>MES_EOD!AC14+MES_EOD!AD14</f>
        <v>0</v>
      </c>
      <c r="L14">
        <f>NDMC_EOD!AC14+NDMC_EOD!AD14</f>
        <v>1.54</v>
      </c>
      <c r="M14">
        <f>TPDDL_EOD!AC14+TPDDL_EOD!AD14</f>
        <v>11.1</v>
      </c>
      <c r="N14">
        <f t="shared" si="0"/>
        <v>35.660000000000004</v>
      </c>
      <c r="O14" s="154">
        <f t="shared" si="1"/>
        <v>-6.0000000000002274E-2</v>
      </c>
      <c r="P14">
        <v>8.8650588895120581</v>
      </c>
      <c r="Q14">
        <v>14.116208637128436</v>
      </c>
      <c r="R14">
        <v>0</v>
      </c>
      <c r="S14">
        <v>1.5374088614694335</v>
      </c>
      <c r="T14">
        <v>11.081323611890072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9.1300000000000008</v>
      </c>
      <c r="J15">
        <f>BYPL_EOD!AC15+BYPL_EOD!AD15</f>
        <v>14.53</v>
      </c>
      <c r="K15">
        <f>MES_EOD!AC15+MES_EOD!AD15</f>
        <v>0</v>
      </c>
      <c r="L15">
        <f>NDMC_EOD!AC15+NDMC_EOD!AD15</f>
        <v>1.58</v>
      </c>
      <c r="M15">
        <f>TPDDL_EOD!AC15+TPDDL_EOD!AD15</f>
        <v>11.41</v>
      </c>
      <c r="N15">
        <f t="shared" si="0"/>
        <v>36.650000000000006</v>
      </c>
      <c r="O15" s="154">
        <f t="shared" si="1"/>
        <v>-1.0500000000000043</v>
      </c>
      <c r="P15">
        <v>8.8684311050477493</v>
      </c>
      <c r="Q15">
        <v>14.113724420190994</v>
      </c>
      <c r="R15">
        <v>0</v>
      </c>
      <c r="S15">
        <v>1.5347339699863574</v>
      </c>
      <c r="T15">
        <v>11.083110504774897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9.1300000000000008</v>
      </c>
      <c r="J16">
        <f>BYPL_EOD!AC16+BYPL_EOD!AD16</f>
        <v>14.53</v>
      </c>
      <c r="K16">
        <f>MES_EOD!AC16+MES_EOD!AD16</f>
        <v>0</v>
      </c>
      <c r="L16">
        <f>NDMC_EOD!AC16+NDMC_EOD!AD16</f>
        <v>1.58</v>
      </c>
      <c r="M16">
        <f>TPDDL_EOD!AC16+TPDDL_EOD!AD16</f>
        <v>11.41</v>
      </c>
      <c r="N16">
        <f t="shared" si="0"/>
        <v>36.650000000000006</v>
      </c>
      <c r="O16" s="154">
        <f t="shared" si="1"/>
        <v>-1.0500000000000043</v>
      </c>
      <c r="P16">
        <v>8.8684311050477493</v>
      </c>
      <c r="Q16">
        <v>14.113724420190994</v>
      </c>
      <c r="R16">
        <v>0</v>
      </c>
      <c r="S16">
        <v>1.5347339699863574</v>
      </c>
      <c r="T16">
        <v>11.083110504774897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9.1300000000000008</v>
      </c>
      <c r="J17">
        <f>BYPL_EOD!AC17+BYPL_EOD!AD17</f>
        <v>14.53</v>
      </c>
      <c r="K17">
        <f>MES_EOD!AC17+MES_EOD!AD17</f>
        <v>0</v>
      </c>
      <c r="L17">
        <f>NDMC_EOD!AC17+NDMC_EOD!AD17</f>
        <v>1.58</v>
      </c>
      <c r="M17">
        <f>TPDDL_EOD!AC17+TPDDL_EOD!AD17</f>
        <v>11.41</v>
      </c>
      <c r="N17">
        <f t="shared" si="0"/>
        <v>36.650000000000006</v>
      </c>
      <c r="O17" s="154">
        <f t="shared" si="1"/>
        <v>-1.0500000000000043</v>
      </c>
      <c r="P17">
        <v>8.8684311050477493</v>
      </c>
      <c r="Q17">
        <v>14.113724420190994</v>
      </c>
      <c r="R17">
        <v>0</v>
      </c>
      <c r="S17">
        <v>1.5347339699863574</v>
      </c>
      <c r="T17">
        <v>11.083110504774897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9.1300000000000008</v>
      </c>
      <c r="J18">
        <f>BYPL_EOD!AC18+BYPL_EOD!AD18</f>
        <v>14.53</v>
      </c>
      <c r="K18">
        <f>MES_EOD!AC18+MES_EOD!AD18</f>
        <v>0</v>
      </c>
      <c r="L18">
        <f>NDMC_EOD!AC18+NDMC_EOD!AD18</f>
        <v>1.58</v>
      </c>
      <c r="M18">
        <f>TPDDL_EOD!AC18+TPDDL_EOD!AD18</f>
        <v>11.41</v>
      </c>
      <c r="N18">
        <f t="shared" si="0"/>
        <v>36.650000000000006</v>
      </c>
      <c r="O18" s="154">
        <f t="shared" si="1"/>
        <v>-1.0500000000000043</v>
      </c>
      <c r="P18">
        <v>8.8684311050477493</v>
      </c>
      <c r="Q18">
        <v>14.113724420190994</v>
      </c>
      <c r="R18">
        <v>0</v>
      </c>
      <c r="S18">
        <v>1.5347339699863574</v>
      </c>
      <c r="T18">
        <v>11.083110504774897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9.1300000000000008</v>
      </c>
      <c r="J19">
        <f>BYPL_EOD!AC19+BYPL_EOD!AD19</f>
        <v>14.53</v>
      </c>
      <c r="K19">
        <f>MES_EOD!AC19+MES_EOD!AD19</f>
        <v>0</v>
      </c>
      <c r="L19">
        <f>NDMC_EOD!AC19+NDMC_EOD!AD19</f>
        <v>1.58</v>
      </c>
      <c r="M19">
        <f>TPDDL_EOD!AC19+TPDDL_EOD!AD19</f>
        <v>11.41</v>
      </c>
      <c r="N19">
        <f t="shared" si="0"/>
        <v>36.650000000000006</v>
      </c>
      <c r="O19" s="154">
        <f t="shared" si="1"/>
        <v>-1.0500000000000043</v>
      </c>
      <c r="P19">
        <v>8.8684311050477493</v>
      </c>
      <c r="Q19">
        <v>14.113724420190994</v>
      </c>
      <c r="R19">
        <v>0</v>
      </c>
      <c r="S19">
        <v>1.5347339699863574</v>
      </c>
      <c r="T19">
        <v>11.083110504774897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9.1300000000000008</v>
      </c>
      <c r="J20">
        <f>BYPL_EOD!AC20+BYPL_EOD!AD20</f>
        <v>14.53</v>
      </c>
      <c r="K20">
        <f>MES_EOD!AC20+MES_EOD!AD20</f>
        <v>0</v>
      </c>
      <c r="L20">
        <f>NDMC_EOD!AC20+NDMC_EOD!AD20</f>
        <v>1.58</v>
      </c>
      <c r="M20">
        <f>TPDDL_EOD!AC20+TPDDL_EOD!AD20</f>
        <v>11.41</v>
      </c>
      <c r="N20">
        <f t="shared" si="0"/>
        <v>36.650000000000006</v>
      </c>
      <c r="O20" s="154">
        <f t="shared" si="1"/>
        <v>-1.0500000000000043</v>
      </c>
      <c r="P20">
        <v>8.8684311050477493</v>
      </c>
      <c r="Q20">
        <v>14.113724420190994</v>
      </c>
      <c r="R20">
        <v>0</v>
      </c>
      <c r="S20">
        <v>1.5347339699863574</v>
      </c>
      <c r="T20">
        <v>11.083110504774897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9.1300000000000008</v>
      </c>
      <c r="J21">
        <f>BYPL_EOD!AC21+BYPL_EOD!AD21</f>
        <v>14.53</v>
      </c>
      <c r="K21">
        <f>MES_EOD!AC21+MES_EOD!AD21</f>
        <v>0</v>
      </c>
      <c r="L21">
        <f>NDMC_EOD!AC21+NDMC_EOD!AD21</f>
        <v>1.58</v>
      </c>
      <c r="M21">
        <f>TPDDL_EOD!AC21+TPDDL_EOD!AD21</f>
        <v>11.41</v>
      </c>
      <c r="N21">
        <f t="shared" si="0"/>
        <v>36.650000000000006</v>
      </c>
      <c r="O21" s="154">
        <f t="shared" si="1"/>
        <v>-1.0500000000000043</v>
      </c>
      <c r="P21">
        <v>8.8684311050477493</v>
      </c>
      <c r="Q21">
        <v>14.113724420190994</v>
      </c>
      <c r="R21">
        <v>0</v>
      </c>
      <c r="S21">
        <v>1.5347339699863574</v>
      </c>
      <c r="T21">
        <v>11.083110504774897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9.1300000000000008</v>
      </c>
      <c r="J22">
        <f>BYPL_EOD!AC22+BYPL_EOD!AD22</f>
        <v>14.53</v>
      </c>
      <c r="K22">
        <f>MES_EOD!AC22+MES_EOD!AD22</f>
        <v>0</v>
      </c>
      <c r="L22">
        <f>NDMC_EOD!AC22+NDMC_EOD!AD22</f>
        <v>1.58</v>
      </c>
      <c r="M22">
        <f>TPDDL_EOD!AC22+TPDDL_EOD!AD22</f>
        <v>11.41</v>
      </c>
      <c r="N22">
        <f t="shared" si="0"/>
        <v>36.650000000000006</v>
      </c>
      <c r="O22" s="154">
        <f t="shared" si="1"/>
        <v>-1.0500000000000043</v>
      </c>
      <c r="P22">
        <v>8.8684311050477493</v>
      </c>
      <c r="Q22">
        <v>14.113724420190994</v>
      </c>
      <c r="R22">
        <v>0</v>
      </c>
      <c r="S22">
        <v>1.5347339699863574</v>
      </c>
      <c r="T22">
        <v>11.083110504774897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9.1300000000000008</v>
      </c>
      <c r="J23">
        <f>BYPL_EOD!AC23+BYPL_EOD!AD23</f>
        <v>14.53</v>
      </c>
      <c r="K23">
        <f>MES_EOD!AC23+MES_EOD!AD23</f>
        <v>0</v>
      </c>
      <c r="L23">
        <f>NDMC_EOD!AC23+NDMC_EOD!AD23</f>
        <v>1.58</v>
      </c>
      <c r="M23">
        <f>TPDDL_EOD!AC23+TPDDL_EOD!AD23</f>
        <v>11.41</v>
      </c>
      <c r="N23">
        <f t="shared" si="0"/>
        <v>36.650000000000006</v>
      </c>
      <c r="O23" s="154">
        <f t="shared" si="1"/>
        <v>-1.0500000000000043</v>
      </c>
      <c r="P23">
        <v>8.8684311050477493</v>
      </c>
      <c r="Q23">
        <v>14.113724420190994</v>
      </c>
      <c r="R23">
        <v>0</v>
      </c>
      <c r="S23">
        <v>1.5347339699863574</v>
      </c>
      <c r="T23">
        <v>11.083110504774897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9.1300000000000008</v>
      </c>
      <c r="J24">
        <f>BYPL_EOD!AC24+BYPL_EOD!AD24</f>
        <v>14.53</v>
      </c>
      <c r="K24">
        <f>MES_EOD!AC24+MES_EOD!AD24</f>
        <v>0</v>
      </c>
      <c r="L24">
        <f>NDMC_EOD!AC24+NDMC_EOD!AD24</f>
        <v>1.58</v>
      </c>
      <c r="M24">
        <f>TPDDL_EOD!AC24+TPDDL_EOD!AD24</f>
        <v>11.41</v>
      </c>
      <c r="N24">
        <f t="shared" si="0"/>
        <v>36.650000000000006</v>
      </c>
      <c r="O24" s="154">
        <f t="shared" si="1"/>
        <v>-1.0500000000000043</v>
      </c>
      <c r="P24">
        <v>8.8684311050477493</v>
      </c>
      <c r="Q24">
        <v>14.113724420190994</v>
      </c>
      <c r="R24">
        <v>0</v>
      </c>
      <c r="S24">
        <v>1.5347339699863574</v>
      </c>
      <c r="T24">
        <v>11.083110504774897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9.1300000000000008</v>
      </c>
      <c r="J25">
        <f>BYPL_EOD!AC25+BYPL_EOD!AD25</f>
        <v>14.53</v>
      </c>
      <c r="K25">
        <f>MES_EOD!AC25+MES_EOD!AD25</f>
        <v>0</v>
      </c>
      <c r="L25">
        <f>NDMC_EOD!AC25+NDMC_EOD!AD25</f>
        <v>1.58</v>
      </c>
      <c r="M25">
        <f>TPDDL_EOD!AC25+TPDDL_EOD!AD25</f>
        <v>11.41</v>
      </c>
      <c r="N25">
        <f t="shared" si="0"/>
        <v>36.650000000000006</v>
      </c>
      <c r="O25" s="154">
        <f t="shared" si="1"/>
        <v>-1.0500000000000043</v>
      </c>
      <c r="P25">
        <v>8.8684311050477493</v>
      </c>
      <c r="Q25">
        <v>14.113724420190994</v>
      </c>
      <c r="R25">
        <v>0</v>
      </c>
      <c r="S25">
        <v>1.5347339699863574</v>
      </c>
      <c r="T25">
        <v>11.083110504774897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9.1300000000000008</v>
      </c>
      <c r="J26">
        <f>BYPL_EOD!AC26+BYPL_EOD!AD26</f>
        <v>14.53</v>
      </c>
      <c r="K26">
        <f>MES_EOD!AC26+MES_EOD!AD26</f>
        <v>0</v>
      </c>
      <c r="L26">
        <f>NDMC_EOD!AC26+NDMC_EOD!AD26</f>
        <v>1.58</v>
      </c>
      <c r="M26">
        <f>TPDDL_EOD!AC26+TPDDL_EOD!AD26</f>
        <v>11.41</v>
      </c>
      <c r="N26">
        <f t="shared" si="0"/>
        <v>36.650000000000006</v>
      </c>
      <c r="O26" s="154">
        <f t="shared" si="1"/>
        <v>-1.0500000000000043</v>
      </c>
      <c r="P26">
        <v>8.8684311050477493</v>
      </c>
      <c r="Q26">
        <v>14.113724420190994</v>
      </c>
      <c r="R26">
        <v>0</v>
      </c>
      <c r="S26">
        <v>1.5347339699863574</v>
      </c>
      <c r="T26">
        <v>11.083110504774897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9.1300000000000008</v>
      </c>
      <c r="J27">
        <f>BYPL_EOD!AC27+BYPL_EOD!AD27</f>
        <v>14.53</v>
      </c>
      <c r="K27">
        <f>MES_EOD!AC27+MES_EOD!AD27</f>
        <v>0</v>
      </c>
      <c r="L27">
        <f>NDMC_EOD!AC27+NDMC_EOD!AD27</f>
        <v>1.58</v>
      </c>
      <c r="M27">
        <f>TPDDL_EOD!AC27+TPDDL_EOD!AD27</f>
        <v>11.41</v>
      </c>
      <c r="N27">
        <f t="shared" si="0"/>
        <v>36.650000000000006</v>
      </c>
      <c r="O27" s="154">
        <f t="shared" si="1"/>
        <v>-1.0500000000000043</v>
      </c>
      <c r="P27">
        <v>8.8684311050477493</v>
      </c>
      <c r="Q27">
        <v>14.113724420190994</v>
      </c>
      <c r="R27">
        <v>0</v>
      </c>
      <c r="S27">
        <v>1.5347339699863574</v>
      </c>
      <c r="T27">
        <v>11.083110504774897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9.1300000000000008</v>
      </c>
      <c r="J28">
        <f>BYPL_EOD!AC28+BYPL_EOD!AD28</f>
        <v>14.53</v>
      </c>
      <c r="K28">
        <f>MES_EOD!AC28+MES_EOD!AD28</f>
        <v>0</v>
      </c>
      <c r="L28">
        <f>NDMC_EOD!AC28+NDMC_EOD!AD28</f>
        <v>1.58</v>
      </c>
      <c r="M28">
        <f>TPDDL_EOD!AC28+TPDDL_EOD!AD28</f>
        <v>11.41</v>
      </c>
      <c r="N28">
        <f t="shared" si="0"/>
        <v>36.650000000000006</v>
      </c>
      <c r="O28" s="154">
        <f t="shared" si="1"/>
        <v>-1.0500000000000043</v>
      </c>
      <c r="P28">
        <v>8.8684311050477493</v>
      </c>
      <c r="Q28">
        <v>14.113724420190994</v>
      </c>
      <c r="R28">
        <v>0</v>
      </c>
      <c r="S28">
        <v>1.5347339699863574</v>
      </c>
      <c r="T28">
        <v>11.083110504774897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9.1300000000000008</v>
      </c>
      <c r="J29">
        <f>BYPL_EOD!AC29+BYPL_EOD!AD29</f>
        <v>14.53</v>
      </c>
      <c r="K29">
        <f>MES_EOD!AC29+MES_EOD!AD29</f>
        <v>0</v>
      </c>
      <c r="L29">
        <f>NDMC_EOD!AC29+NDMC_EOD!AD29</f>
        <v>1.58</v>
      </c>
      <c r="M29">
        <f>TPDDL_EOD!AC29+TPDDL_EOD!AD29</f>
        <v>11.41</v>
      </c>
      <c r="N29">
        <f t="shared" si="0"/>
        <v>36.650000000000006</v>
      </c>
      <c r="O29" s="154">
        <f t="shared" si="1"/>
        <v>-1.0500000000000043</v>
      </c>
      <c r="P29">
        <v>8.8684311050477493</v>
      </c>
      <c r="Q29">
        <v>14.113724420190994</v>
      </c>
      <c r="R29">
        <v>0</v>
      </c>
      <c r="S29">
        <v>1.5347339699863574</v>
      </c>
      <c r="T29">
        <v>11.083110504774897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9.1300000000000008</v>
      </c>
      <c r="J30">
        <f>BYPL_EOD!AC30+BYPL_EOD!AD30</f>
        <v>14.53</v>
      </c>
      <c r="K30">
        <f>MES_EOD!AC30+MES_EOD!AD30</f>
        <v>0</v>
      </c>
      <c r="L30">
        <f>NDMC_EOD!AC30+NDMC_EOD!AD30</f>
        <v>1.58</v>
      </c>
      <c r="M30">
        <f>TPDDL_EOD!AC30+TPDDL_EOD!AD30</f>
        <v>11.41</v>
      </c>
      <c r="N30">
        <f t="shared" si="0"/>
        <v>36.650000000000006</v>
      </c>
      <c r="O30" s="154">
        <f t="shared" si="1"/>
        <v>-1.0500000000000043</v>
      </c>
      <c r="P30">
        <v>8.8684311050477493</v>
      </c>
      <c r="Q30">
        <v>14.113724420190994</v>
      </c>
      <c r="R30">
        <v>0</v>
      </c>
      <c r="S30">
        <v>1.5347339699863574</v>
      </c>
      <c r="T30">
        <v>11.083110504774897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9.1300000000000008</v>
      </c>
      <c r="J31">
        <f>BYPL_EOD!AC31+BYPL_EOD!AD31</f>
        <v>14.53</v>
      </c>
      <c r="K31">
        <f>MES_EOD!AC31+MES_EOD!AD31</f>
        <v>0</v>
      </c>
      <c r="L31">
        <f>NDMC_EOD!AC31+NDMC_EOD!AD31</f>
        <v>1.58</v>
      </c>
      <c r="M31">
        <f>TPDDL_EOD!AC31+TPDDL_EOD!AD31</f>
        <v>11.41</v>
      </c>
      <c r="N31">
        <f t="shared" si="0"/>
        <v>36.650000000000006</v>
      </c>
      <c r="O31" s="154">
        <f t="shared" si="1"/>
        <v>-1.0500000000000043</v>
      </c>
      <c r="P31">
        <v>8.8684311050477493</v>
      </c>
      <c r="Q31">
        <v>14.113724420190994</v>
      </c>
      <c r="R31">
        <v>0</v>
      </c>
      <c r="S31">
        <v>1.5347339699863574</v>
      </c>
      <c r="T31">
        <v>11.083110504774897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9.1300000000000008</v>
      </c>
      <c r="J32">
        <f>BYPL_EOD!AC32+BYPL_EOD!AD32</f>
        <v>14.53</v>
      </c>
      <c r="K32">
        <f>MES_EOD!AC32+MES_EOD!AD32</f>
        <v>0</v>
      </c>
      <c r="L32">
        <f>NDMC_EOD!AC32+NDMC_EOD!AD32</f>
        <v>1.58</v>
      </c>
      <c r="M32">
        <f>TPDDL_EOD!AC32+TPDDL_EOD!AD32</f>
        <v>11.41</v>
      </c>
      <c r="N32">
        <f t="shared" si="0"/>
        <v>36.650000000000006</v>
      </c>
      <c r="O32" s="154">
        <f t="shared" si="1"/>
        <v>-1.0500000000000043</v>
      </c>
      <c r="P32">
        <v>8.8684311050477493</v>
      </c>
      <c r="Q32">
        <v>14.113724420190994</v>
      </c>
      <c r="R32">
        <v>0</v>
      </c>
      <c r="S32">
        <v>1.5347339699863574</v>
      </c>
      <c r="T32">
        <v>11.083110504774897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9.1300000000000008</v>
      </c>
      <c r="J33">
        <f>BYPL_EOD!AC33+BYPL_EOD!AD33</f>
        <v>14.53</v>
      </c>
      <c r="K33">
        <f>MES_EOD!AC33+MES_EOD!AD33</f>
        <v>0</v>
      </c>
      <c r="L33">
        <f>NDMC_EOD!AC33+NDMC_EOD!AD33</f>
        <v>1.58</v>
      </c>
      <c r="M33">
        <f>TPDDL_EOD!AC33+TPDDL_EOD!AD33</f>
        <v>11.41</v>
      </c>
      <c r="N33">
        <f t="shared" si="0"/>
        <v>36.650000000000006</v>
      </c>
      <c r="O33" s="154">
        <f t="shared" si="1"/>
        <v>-1.0500000000000043</v>
      </c>
      <c r="P33">
        <v>8.8684311050477493</v>
      </c>
      <c r="Q33">
        <v>14.113724420190994</v>
      </c>
      <c r="R33">
        <v>0</v>
      </c>
      <c r="S33">
        <v>1.5347339699863574</v>
      </c>
      <c r="T33">
        <v>11.083110504774897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9.1300000000000008</v>
      </c>
      <c r="J34">
        <f>BYPL_EOD!AC34+BYPL_EOD!AD34</f>
        <v>14.53</v>
      </c>
      <c r="K34">
        <f>MES_EOD!AC34+MES_EOD!AD34</f>
        <v>0</v>
      </c>
      <c r="L34">
        <f>NDMC_EOD!AC34+NDMC_EOD!AD34</f>
        <v>1.58</v>
      </c>
      <c r="M34">
        <f>TPDDL_EOD!AC34+TPDDL_EOD!AD34</f>
        <v>11.41</v>
      </c>
      <c r="N34">
        <f t="shared" si="0"/>
        <v>36.650000000000006</v>
      </c>
      <c r="O34" s="154">
        <f t="shared" si="1"/>
        <v>-1.0500000000000043</v>
      </c>
      <c r="P34">
        <v>8.8684311050477493</v>
      </c>
      <c r="Q34">
        <v>14.113724420190994</v>
      </c>
      <c r="R34">
        <v>0</v>
      </c>
      <c r="S34">
        <v>1.5347339699863574</v>
      </c>
      <c r="T34">
        <v>11.083110504774897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8.8800000000000008</v>
      </c>
      <c r="J35">
        <f>BYPL_EOD!AC35+BYPL_EOD!AD35</f>
        <v>14.14</v>
      </c>
      <c r="K35">
        <f>MES_EOD!AC35+MES_EOD!AD35</f>
        <v>0</v>
      </c>
      <c r="L35">
        <f>NDMC_EOD!AC35+NDMC_EOD!AD35</f>
        <v>1.54</v>
      </c>
      <c r="M35">
        <f>TPDDL_EOD!AC35+TPDDL_EOD!AD35</f>
        <v>11.1</v>
      </c>
      <c r="N35">
        <f t="shared" si="0"/>
        <v>35.660000000000004</v>
      </c>
      <c r="O35" s="154">
        <f t="shared" si="1"/>
        <v>-6.0000000000002274E-2</v>
      </c>
      <c r="P35">
        <v>8.8650588895120581</v>
      </c>
      <c r="Q35">
        <v>14.116208637128436</v>
      </c>
      <c r="R35">
        <v>0</v>
      </c>
      <c r="S35">
        <v>1.5374088614694335</v>
      </c>
      <c r="T35">
        <v>11.081323611890072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8.8800000000000008</v>
      </c>
      <c r="J36">
        <f>BYPL_EOD!AC36+BYPL_EOD!AD36</f>
        <v>14.14</v>
      </c>
      <c r="K36">
        <f>MES_EOD!AC36+MES_EOD!AD36</f>
        <v>0</v>
      </c>
      <c r="L36">
        <f>NDMC_EOD!AC36+NDMC_EOD!AD36</f>
        <v>1.54</v>
      </c>
      <c r="M36">
        <f>TPDDL_EOD!AC36+TPDDL_EOD!AD36</f>
        <v>11.1</v>
      </c>
      <c r="N36">
        <f t="shared" si="0"/>
        <v>35.660000000000004</v>
      </c>
      <c r="O36" s="154">
        <f t="shared" si="1"/>
        <v>-6.0000000000002274E-2</v>
      </c>
      <c r="P36">
        <v>8.8650588895120581</v>
      </c>
      <c r="Q36">
        <v>14.116208637128436</v>
      </c>
      <c r="R36">
        <v>0</v>
      </c>
      <c r="S36">
        <v>1.5374088614694335</v>
      </c>
      <c r="T36">
        <v>11.081323611890072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35.6</v>
      </c>
      <c r="P37">
        <v>14.784680000000002</v>
      </c>
      <c r="Q37">
        <v>8.09544</v>
      </c>
      <c r="R37">
        <v>0</v>
      </c>
      <c r="S37">
        <v>1.7622000000000002</v>
      </c>
      <c r="T37">
        <v>10.562520000000001</v>
      </c>
      <c r="U37" s="156">
        <f t="shared" si="2"/>
        <v>35.204840000000004</v>
      </c>
      <c r="V37" s="154">
        <f t="shared" si="3"/>
        <v>0.39515999999999707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84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84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-0.7</v>
      </c>
      <c r="E40">
        <f>GT!N40</f>
        <v>26</v>
      </c>
      <c r="F40">
        <f t="shared" si="4"/>
        <v>72</v>
      </c>
      <c r="G40">
        <f t="shared" si="5"/>
        <v>25.3</v>
      </c>
      <c r="H40" s="154"/>
      <c r="I40">
        <f>BRPL_EOD!AC40+BRPL_EOD!AD40</f>
        <v>12.46</v>
      </c>
      <c r="J40">
        <f>BYPL_EOD!AC40+BYPL_EOD!AD40</f>
        <v>3.66</v>
      </c>
      <c r="K40">
        <f>MES_EOD!AC40+MES_EOD!AD40</f>
        <v>0</v>
      </c>
      <c r="L40">
        <f>NDMC_EOD!AC40+NDMC_EOD!AD40</f>
        <v>0.8</v>
      </c>
      <c r="M40">
        <f>TPDDL_EOD!AC40+TPDDL_EOD!AD40</f>
        <v>8.9</v>
      </c>
      <c r="N40">
        <f t="shared" si="0"/>
        <v>25.82</v>
      </c>
      <c r="O40" s="154">
        <f t="shared" si="1"/>
        <v>-0.51999999999999957</v>
      </c>
      <c r="P40">
        <v>12.20906274206042</v>
      </c>
      <c r="Q40">
        <v>3.5862896979085983</v>
      </c>
      <c r="R40">
        <v>0</v>
      </c>
      <c r="S40">
        <v>0.78388845855925648</v>
      </c>
      <c r="T40">
        <v>8.7207591014717281</v>
      </c>
      <c r="U40" s="156">
        <f t="shared" si="2"/>
        <v>25.300000000000004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26</v>
      </c>
      <c r="F41">
        <f t="shared" si="4"/>
        <v>72</v>
      </c>
      <c r="G41">
        <f t="shared" si="5"/>
        <v>25.3</v>
      </c>
      <c r="H41" s="154"/>
      <c r="I41">
        <f>BRPL_EOD!AC41+BRPL_EOD!AD41</f>
        <v>12.46</v>
      </c>
      <c r="J41">
        <f>BYPL_EOD!AC41+BYPL_EOD!AD41</f>
        <v>3.66</v>
      </c>
      <c r="K41">
        <f>MES_EOD!AC41+MES_EOD!AD41</f>
        <v>0</v>
      </c>
      <c r="L41">
        <f>NDMC_EOD!AC41+NDMC_EOD!AD41</f>
        <v>0.8</v>
      </c>
      <c r="M41">
        <f>TPDDL_EOD!AC41+TPDDL_EOD!AD41</f>
        <v>8.9</v>
      </c>
      <c r="N41">
        <f t="shared" si="0"/>
        <v>25.82</v>
      </c>
      <c r="O41" s="154">
        <f t="shared" si="1"/>
        <v>-0.51999999999999957</v>
      </c>
      <c r="P41">
        <v>12.20906274206042</v>
      </c>
      <c r="Q41">
        <v>3.5862896979085983</v>
      </c>
      <c r="R41">
        <v>0</v>
      </c>
      <c r="S41">
        <v>0.78388845855925648</v>
      </c>
      <c r="T41">
        <v>8.7207591014717281</v>
      </c>
      <c r="U41" s="156">
        <f t="shared" si="2"/>
        <v>25.300000000000004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26</v>
      </c>
      <c r="F42">
        <f t="shared" si="4"/>
        <v>72</v>
      </c>
      <c r="G42">
        <f t="shared" si="5"/>
        <v>25.3</v>
      </c>
      <c r="H42" s="154"/>
      <c r="I42">
        <f>BRPL_EOD!AC42+BRPL_EOD!AD42</f>
        <v>12.46</v>
      </c>
      <c r="J42">
        <f>BYPL_EOD!AC42+BYPL_EOD!AD42</f>
        <v>3.66</v>
      </c>
      <c r="K42">
        <f>MES_EOD!AC42+MES_EOD!AD42</f>
        <v>0</v>
      </c>
      <c r="L42">
        <f>NDMC_EOD!AC42+NDMC_EOD!AD42</f>
        <v>0.8</v>
      </c>
      <c r="M42">
        <f>TPDDL_EOD!AC42+TPDDL_EOD!AD42</f>
        <v>8.9</v>
      </c>
      <c r="N42">
        <f t="shared" si="0"/>
        <v>25.82</v>
      </c>
      <c r="O42" s="154">
        <f t="shared" si="1"/>
        <v>-0.51999999999999957</v>
      </c>
      <c r="P42">
        <v>12.20906274206042</v>
      </c>
      <c r="Q42">
        <v>3.5862896979085983</v>
      </c>
      <c r="R42">
        <v>0</v>
      </c>
      <c r="S42">
        <v>0.78388845855925648</v>
      </c>
      <c r="T42">
        <v>8.7207591014717281</v>
      </c>
      <c r="U42" s="156">
        <f t="shared" si="2"/>
        <v>25.300000000000004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26</v>
      </c>
      <c r="F43">
        <f t="shared" si="4"/>
        <v>72</v>
      </c>
      <c r="G43">
        <f t="shared" si="5"/>
        <v>25.3</v>
      </c>
      <c r="H43" s="154"/>
      <c r="I43">
        <f>BRPL_EOD!AC43+BRPL_EOD!AD43</f>
        <v>12.46</v>
      </c>
      <c r="J43">
        <f>BYPL_EOD!AC43+BYPL_EOD!AD43</f>
        <v>3.66</v>
      </c>
      <c r="K43">
        <f>MES_EOD!AC43+MES_EOD!AD43</f>
        <v>0</v>
      </c>
      <c r="L43">
        <f>NDMC_EOD!AC43+NDMC_EOD!AD43</f>
        <v>0.8</v>
      </c>
      <c r="M43">
        <f>TPDDL_EOD!AC43+TPDDL_EOD!AD43</f>
        <v>8.9</v>
      </c>
      <c r="N43">
        <f t="shared" si="0"/>
        <v>25.82</v>
      </c>
      <c r="O43" s="154">
        <f t="shared" si="1"/>
        <v>-0.51999999999999957</v>
      </c>
      <c r="P43">
        <v>12.20906274206042</v>
      </c>
      <c r="Q43">
        <v>3.5862896979085983</v>
      </c>
      <c r="R43">
        <v>0</v>
      </c>
      <c r="S43">
        <v>0.78388845855925648</v>
      </c>
      <c r="T43">
        <v>8.7207591014717281</v>
      </c>
      <c r="U43" s="156">
        <f t="shared" si="2"/>
        <v>25.300000000000004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25.82</v>
      </c>
      <c r="F44">
        <f t="shared" si="4"/>
        <v>72</v>
      </c>
      <c r="G44">
        <f t="shared" si="5"/>
        <v>25.12</v>
      </c>
      <c r="H44" s="154"/>
      <c r="I44">
        <f>BRPL_EOD!AC44+BRPL_EOD!AD44</f>
        <v>12.46</v>
      </c>
      <c r="J44">
        <f>BYPL_EOD!AC44+BYPL_EOD!AD44</f>
        <v>3.66</v>
      </c>
      <c r="K44">
        <f>MES_EOD!AC44+MES_EOD!AD44</f>
        <v>0</v>
      </c>
      <c r="L44">
        <f>NDMC_EOD!AC44+NDMC_EOD!AD44</f>
        <v>0.8</v>
      </c>
      <c r="M44">
        <f>TPDDL_EOD!AC44+TPDDL_EOD!AD44</f>
        <v>8.9</v>
      </c>
      <c r="N44">
        <f t="shared" si="0"/>
        <v>25.82</v>
      </c>
      <c r="O44" s="154">
        <f t="shared" si="1"/>
        <v>-0.69999999999999929</v>
      </c>
      <c r="P44">
        <v>12.122199845081333</v>
      </c>
      <c r="Q44">
        <v>3.5607745933384973</v>
      </c>
      <c r="R44">
        <v>0</v>
      </c>
      <c r="S44">
        <v>0.77831138652207599</v>
      </c>
      <c r="T44">
        <v>8.6587141750580958</v>
      </c>
      <c r="U44" s="156">
        <f t="shared" si="2"/>
        <v>25.120000000000005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25.82</v>
      </c>
      <c r="F45">
        <f t="shared" si="4"/>
        <v>72</v>
      </c>
      <c r="G45">
        <f t="shared" si="5"/>
        <v>25.12</v>
      </c>
      <c r="H45" s="154"/>
      <c r="I45">
        <f>BRPL_EOD!AC45+BRPL_EOD!AD45</f>
        <v>12.46</v>
      </c>
      <c r="J45">
        <f>BYPL_EOD!AC45+BYPL_EOD!AD45</f>
        <v>3.66</v>
      </c>
      <c r="K45">
        <f>MES_EOD!AC45+MES_EOD!AD45</f>
        <v>0</v>
      </c>
      <c r="L45">
        <f>NDMC_EOD!AC45+NDMC_EOD!AD45</f>
        <v>0.8</v>
      </c>
      <c r="M45">
        <f>TPDDL_EOD!AC45+TPDDL_EOD!AD45</f>
        <v>8.9</v>
      </c>
      <c r="N45">
        <f t="shared" si="0"/>
        <v>25.82</v>
      </c>
      <c r="O45" s="154">
        <f t="shared" si="1"/>
        <v>-0.69999999999999929</v>
      </c>
      <c r="P45">
        <v>12.122199845081333</v>
      </c>
      <c r="Q45">
        <v>3.5607745933384973</v>
      </c>
      <c r="R45">
        <v>0</v>
      </c>
      <c r="S45">
        <v>0.77831138652207599</v>
      </c>
      <c r="T45">
        <v>8.6587141750580958</v>
      </c>
      <c r="U45" s="156">
        <f t="shared" si="2"/>
        <v>25.120000000000005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26</v>
      </c>
      <c r="F46">
        <f t="shared" si="4"/>
        <v>72</v>
      </c>
      <c r="G46">
        <f t="shared" si="5"/>
        <v>25.3</v>
      </c>
      <c r="H46" s="154"/>
      <c r="I46">
        <f>BRPL_EOD!AC46+BRPL_EOD!AD46</f>
        <v>12.46</v>
      </c>
      <c r="J46">
        <f>BYPL_EOD!AC46+BYPL_EOD!AD46</f>
        <v>3.66</v>
      </c>
      <c r="K46">
        <f>MES_EOD!AC46+MES_EOD!AD46</f>
        <v>0</v>
      </c>
      <c r="L46">
        <f>NDMC_EOD!AC46+NDMC_EOD!AD46</f>
        <v>0.8</v>
      </c>
      <c r="M46">
        <f>TPDDL_EOD!AC46+TPDDL_EOD!AD46</f>
        <v>8.9</v>
      </c>
      <c r="N46">
        <f t="shared" si="0"/>
        <v>25.82</v>
      </c>
      <c r="O46" s="154">
        <f t="shared" si="1"/>
        <v>-0.51999999999999957</v>
      </c>
      <c r="P46">
        <v>12.20906274206042</v>
      </c>
      <c r="Q46">
        <v>3.5862896979085983</v>
      </c>
      <c r="R46">
        <v>0</v>
      </c>
      <c r="S46">
        <v>0.78388845855925648</v>
      </c>
      <c r="T46">
        <v>8.7207591014717281</v>
      </c>
      <c r="U46" s="156">
        <f t="shared" si="2"/>
        <v>25.300000000000004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26</v>
      </c>
      <c r="F47">
        <f t="shared" si="4"/>
        <v>72</v>
      </c>
      <c r="G47">
        <f t="shared" si="5"/>
        <v>25.3</v>
      </c>
      <c r="H47" s="154"/>
      <c r="I47">
        <f>BRPL_EOD!AC47+BRPL_EOD!AD47</f>
        <v>12.46</v>
      </c>
      <c r="J47">
        <f>BYPL_EOD!AC47+BYPL_EOD!AD47</f>
        <v>3.66</v>
      </c>
      <c r="K47">
        <f>MES_EOD!AC47+MES_EOD!AD47</f>
        <v>0</v>
      </c>
      <c r="L47">
        <f>NDMC_EOD!AC47+NDMC_EOD!AD47</f>
        <v>0.8</v>
      </c>
      <c r="M47">
        <f>TPDDL_EOD!AC47+TPDDL_EOD!AD47</f>
        <v>8.9</v>
      </c>
      <c r="N47">
        <f t="shared" si="0"/>
        <v>25.82</v>
      </c>
      <c r="O47" s="154">
        <f t="shared" si="1"/>
        <v>-0.51999999999999957</v>
      </c>
      <c r="P47">
        <v>12.20906274206042</v>
      </c>
      <c r="Q47">
        <v>3.5862896979085983</v>
      </c>
      <c r="R47">
        <v>0</v>
      </c>
      <c r="S47">
        <v>0.78388845855925648</v>
      </c>
      <c r="T47">
        <v>8.7207591014717281</v>
      </c>
      <c r="U47" s="156">
        <f t="shared" si="2"/>
        <v>25.300000000000004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26</v>
      </c>
      <c r="F48">
        <f t="shared" si="4"/>
        <v>72</v>
      </c>
      <c r="G48">
        <f t="shared" si="5"/>
        <v>25.3</v>
      </c>
      <c r="H48" s="154"/>
      <c r="I48">
        <f>BRPL_EOD!AC48+BRPL_EOD!AD48</f>
        <v>12.46</v>
      </c>
      <c r="J48">
        <f>BYPL_EOD!AC48+BYPL_EOD!AD48</f>
        <v>3.66</v>
      </c>
      <c r="K48">
        <f>MES_EOD!AC48+MES_EOD!AD48</f>
        <v>0</v>
      </c>
      <c r="L48">
        <f>NDMC_EOD!AC48+NDMC_EOD!AD48</f>
        <v>0.8</v>
      </c>
      <c r="M48">
        <f>TPDDL_EOD!AC48+TPDDL_EOD!AD48</f>
        <v>8.9</v>
      </c>
      <c r="N48">
        <f t="shared" si="0"/>
        <v>25.82</v>
      </c>
      <c r="O48" s="154">
        <f t="shared" si="1"/>
        <v>-0.51999999999999957</v>
      </c>
      <c r="P48">
        <v>12.20906274206042</v>
      </c>
      <c r="Q48">
        <v>3.5862896979085983</v>
      </c>
      <c r="R48">
        <v>0</v>
      </c>
      <c r="S48">
        <v>0.78388845855925648</v>
      </c>
      <c r="T48">
        <v>8.7207591014717281</v>
      </c>
      <c r="U48" s="156">
        <f t="shared" si="2"/>
        <v>25.300000000000004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-0.7</v>
      </c>
      <c r="E49">
        <f>GT!N49</f>
        <v>26</v>
      </c>
      <c r="F49">
        <f t="shared" si="4"/>
        <v>72</v>
      </c>
      <c r="G49">
        <f t="shared" si="5"/>
        <v>25.3</v>
      </c>
      <c r="H49" s="154"/>
      <c r="I49">
        <f>BRPL_EOD!AC49+BRPL_EOD!AD49</f>
        <v>12.46</v>
      </c>
      <c r="J49">
        <f>BYPL_EOD!AC49+BYPL_EOD!AD49</f>
        <v>3.66</v>
      </c>
      <c r="K49">
        <f>MES_EOD!AC49+MES_EOD!AD49</f>
        <v>0</v>
      </c>
      <c r="L49">
        <f>NDMC_EOD!AC49+NDMC_EOD!AD49</f>
        <v>0.8</v>
      </c>
      <c r="M49">
        <f>TPDDL_EOD!AC49+TPDDL_EOD!AD49</f>
        <v>8.9</v>
      </c>
      <c r="N49">
        <f t="shared" si="0"/>
        <v>25.82</v>
      </c>
      <c r="O49" s="154">
        <f t="shared" si="1"/>
        <v>-0.51999999999999957</v>
      </c>
      <c r="P49">
        <v>12.20906274206042</v>
      </c>
      <c r="Q49">
        <v>3.5862896979085983</v>
      </c>
      <c r="R49">
        <v>0</v>
      </c>
      <c r="S49">
        <v>0.78388845855925648</v>
      </c>
      <c r="T49">
        <v>8.7207591014717281</v>
      </c>
      <c r="U49" s="156">
        <f t="shared" si="2"/>
        <v>25.300000000000004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-0.7</v>
      </c>
      <c r="E50">
        <f>GT!N50</f>
        <v>26</v>
      </c>
      <c r="F50">
        <f t="shared" si="4"/>
        <v>72</v>
      </c>
      <c r="G50">
        <f t="shared" si="5"/>
        <v>25.3</v>
      </c>
      <c r="H50" s="154"/>
      <c r="I50">
        <f>BRPL_EOD!AC50+BRPL_EOD!AD50</f>
        <v>12.46</v>
      </c>
      <c r="J50">
        <f>BYPL_EOD!AC50+BYPL_EOD!AD50</f>
        <v>3.66</v>
      </c>
      <c r="K50">
        <f>MES_EOD!AC50+MES_EOD!AD50</f>
        <v>0</v>
      </c>
      <c r="L50">
        <f>NDMC_EOD!AC50+NDMC_EOD!AD50</f>
        <v>0.8</v>
      </c>
      <c r="M50">
        <f>TPDDL_EOD!AC50+TPDDL_EOD!AD50</f>
        <v>8.9</v>
      </c>
      <c r="N50">
        <f t="shared" si="0"/>
        <v>25.82</v>
      </c>
      <c r="O50" s="154">
        <f t="shared" si="1"/>
        <v>-0.51999999999999957</v>
      </c>
      <c r="P50">
        <v>12.20906274206042</v>
      </c>
      <c r="Q50">
        <v>3.5862896979085983</v>
      </c>
      <c r="R50">
        <v>0</v>
      </c>
      <c r="S50">
        <v>0.78388845855925648</v>
      </c>
      <c r="T50">
        <v>8.7207591014717281</v>
      </c>
      <c r="U50" s="156">
        <f t="shared" si="2"/>
        <v>25.300000000000004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-0.7</v>
      </c>
      <c r="E51">
        <f>GT!N51</f>
        <v>26</v>
      </c>
      <c r="F51">
        <f t="shared" si="4"/>
        <v>72</v>
      </c>
      <c r="G51">
        <f t="shared" si="5"/>
        <v>25.3</v>
      </c>
      <c r="H51" s="154"/>
      <c r="I51">
        <f>BRPL_EOD!AC51+BRPL_EOD!AD51</f>
        <v>12.46</v>
      </c>
      <c r="J51">
        <f>BYPL_EOD!AC51+BYPL_EOD!AD51</f>
        <v>5.27</v>
      </c>
      <c r="K51">
        <f>MES_EOD!AC51+MES_EOD!AD51</f>
        <v>0</v>
      </c>
      <c r="L51">
        <f>NDMC_EOD!AC51+NDMC_EOD!AD51</f>
        <v>1.1499999999999999</v>
      </c>
      <c r="M51">
        <f>TPDDL_EOD!AC51+TPDDL_EOD!AD51</f>
        <v>6.87</v>
      </c>
      <c r="N51">
        <f t="shared" si="0"/>
        <v>25.75</v>
      </c>
      <c r="O51" s="154">
        <f t="shared" si="1"/>
        <v>-0.44999999999999929</v>
      </c>
      <c r="P51">
        <v>12.242252427184468</v>
      </c>
      <c r="Q51">
        <v>5.1779029126213594</v>
      </c>
      <c r="R51">
        <v>0</v>
      </c>
      <c r="S51">
        <v>1.1299029126213591</v>
      </c>
      <c r="T51">
        <v>6.7499417475728158</v>
      </c>
      <c r="U51" s="156">
        <f t="shared" si="2"/>
        <v>25.3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-0.7</v>
      </c>
      <c r="E52">
        <f>GT!N52</f>
        <v>26</v>
      </c>
      <c r="F52">
        <f t="shared" si="4"/>
        <v>72</v>
      </c>
      <c r="G52">
        <f t="shared" si="5"/>
        <v>25.3</v>
      </c>
      <c r="H52" s="154"/>
      <c r="I52">
        <f>BRPL_EOD!AC52+BRPL_EOD!AD52</f>
        <v>12.46</v>
      </c>
      <c r="J52">
        <f>BYPL_EOD!AC52+BYPL_EOD!AD52</f>
        <v>5.27</v>
      </c>
      <c r="K52">
        <f>MES_EOD!AC52+MES_EOD!AD52</f>
        <v>0</v>
      </c>
      <c r="L52">
        <f>NDMC_EOD!AC52+NDMC_EOD!AD52</f>
        <v>1.1499999999999999</v>
      </c>
      <c r="M52">
        <f>TPDDL_EOD!AC52+TPDDL_EOD!AD52</f>
        <v>6.87</v>
      </c>
      <c r="N52">
        <f t="shared" si="0"/>
        <v>25.75</v>
      </c>
      <c r="O52" s="154">
        <f t="shared" si="1"/>
        <v>-0.44999999999999929</v>
      </c>
      <c r="P52">
        <v>12.242252427184468</v>
      </c>
      <c r="Q52">
        <v>5.1779029126213594</v>
      </c>
      <c r="R52">
        <v>0</v>
      </c>
      <c r="S52">
        <v>1.1299029126213591</v>
      </c>
      <c r="T52">
        <v>6.7499417475728158</v>
      </c>
      <c r="U52" s="156">
        <f t="shared" si="2"/>
        <v>25.3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26</v>
      </c>
      <c r="F53">
        <f t="shared" si="4"/>
        <v>72</v>
      </c>
      <c r="G53">
        <f t="shared" si="5"/>
        <v>25.3</v>
      </c>
      <c r="H53" s="154"/>
      <c r="I53">
        <f>BRPL_EOD!AC53+BRPL_EOD!AD53</f>
        <v>12.46</v>
      </c>
      <c r="J53">
        <f>BYPL_EOD!AC53+BYPL_EOD!AD53</f>
        <v>5.27</v>
      </c>
      <c r="K53">
        <f>MES_EOD!AC53+MES_EOD!AD53</f>
        <v>0</v>
      </c>
      <c r="L53">
        <f>NDMC_EOD!AC53+NDMC_EOD!AD53</f>
        <v>1.1499999999999999</v>
      </c>
      <c r="M53">
        <f>TPDDL_EOD!AC53+TPDDL_EOD!AD53</f>
        <v>6.87</v>
      </c>
      <c r="N53">
        <f t="shared" si="0"/>
        <v>25.75</v>
      </c>
      <c r="O53" s="154">
        <f t="shared" si="1"/>
        <v>-0.44999999999999929</v>
      </c>
      <c r="P53">
        <v>12.242252427184468</v>
      </c>
      <c r="Q53">
        <v>5.1779029126213594</v>
      </c>
      <c r="R53">
        <v>0</v>
      </c>
      <c r="S53">
        <v>1.1299029126213591</v>
      </c>
      <c r="T53">
        <v>6.7499417475728158</v>
      </c>
      <c r="U53" s="156">
        <f t="shared" si="2"/>
        <v>25.3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26</v>
      </c>
      <c r="F54">
        <f t="shared" si="4"/>
        <v>72</v>
      </c>
      <c r="G54">
        <f t="shared" si="5"/>
        <v>25.3</v>
      </c>
      <c r="H54" s="154"/>
      <c r="I54">
        <f>BRPL_EOD!AC54+BRPL_EOD!AD54</f>
        <v>12.46</v>
      </c>
      <c r="J54">
        <f>BYPL_EOD!AC54+BYPL_EOD!AD54</f>
        <v>5.27</v>
      </c>
      <c r="K54">
        <f>MES_EOD!AC54+MES_EOD!AD54</f>
        <v>0</v>
      </c>
      <c r="L54">
        <f>NDMC_EOD!AC54+NDMC_EOD!AD54</f>
        <v>1.1499999999999999</v>
      </c>
      <c r="M54">
        <f>TPDDL_EOD!AC54+TPDDL_EOD!AD54</f>
        <v>6.87</v>
      </c>
      <c r="N54">
        <f t="shared" si="0"/>
        <v>25.75</v>
      </c>
      <c r="O54" s="154">
        <f t="shared" si="1"/>
        <v>-0.44999999999999929</v>
      </c>
      <c r="P54">
        <v>12.242252427184468</v>
      </c>
      <c r="Q54">
        <v>5.1779029126213594</v>
      </c>
      <c r="R54">
        <v>0</v>
      </c>
      <c r="S54">
        <v>1.1299029126213591</v>
      </c>
      <c r="T54">
        <v>6.7499417475728158</v>
      </c>
      <c r="U54" s="156">
        <f t="shared" si="2"/>
        <v>25.3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-0.7</v>
      </c>
      <c r="E55">
        <f>GT!N55</f>
        <v>26</v>
      </c>
      <c r="F55">
        <f t="shared" si="4"/>
        <v>72</v>
      </c>
      <c r="G55">
        <f t="shared" si="5"/>
        <v>25.3</v>
      </c>
      <c r="H55" s="154"/>
      <c r="I55">
        <f>BRPL_EOD!AC55+BRPL_EOD!AD55</f>
        <v>12.46</v>
      </c>
      <c r="J55">
        <f>BYPL_EOD!AC55+BYPL_EOD!AD55</f>
        <v>5.27</v>
      </c>
      <c r="K55">
        <f>MES_EOD!AC55+MES_EOD!AD55</f>
        <v>0</v>
      </c>
      <c r="L55">
        <f>NDMC_EOD!AC55+NDMC_EOD!AD55</f>
        <v>1.1499999999999999</v>
      </c>
      <c r="M55">
        <f>TPDDL_EOD!AC55+TPDDL_EOD!AD55</f>
        <v>6.87</v>
      </c>
      <c r="N55">
        <f t="shared" si="0"/>
        <v>25.75</v>
      </c>
      <c r="O55" s="154">
        <f t="shared" si="1"/>
        <v>-0.44999999999999929</v>
      </c>
      <c r="P55">
        <v>12.242252427184468</v>
      </c>
      <c r="Q55">
        <v>5.1779029126213594</v>
      </c>
      <c r="R55">
        <v>0</v>
      </c>
      <c r="S55">
        <v>1.1299029126213591</v>
      </c>
      <c r="T55">
        <v>6.7499417475728158</v>
      </c>
      <c r="U55" s="156">
        <f t="shared" si="2"/>
        <v>25.3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-0.7</v>
      </c>
      <c r="E56">
        <f>GT!N56</f>
        <v>26</v>
      </c>
      <c r="F56">
        <f t="shared" si="4"/>
        <v>72</v>
      </c>
      <c r="G56">
        <f t="shared" si="5"/>
        <v>25.3</v>
      </c>
      <c r="H56" s="154"/>
      <c r="I56">
        <f>BRPL_EOD!AC56+BRPL_EOD!AD56</f>
        <v>12.46</v>
      </c>
      <c r="J56">
        <f>BYPL_EOD!AC56+BYPL_EOD!AD56</f>
        <v>5.27</v>
      </c>
      <c r="K56">
        <f>MES_EOD!AC56+MES_EOD!AD56</f>
        <v>0</v>
      </c>
      <c r="L56">
        <f>NDMC_EOD!AC56+NDMC_EOD!AD56</f>
        <v>1.1499999999999999</v>
      </c>
      <c r="M56">
        <f>TPDDL_EOD!AC56+TPDDL_EOD!AD56</f>
        <v>6.87</v>
      </c>
      <c r="N56">
        <f t="shared" si="0"/>
        <v>25.75</v>
      </c>
      <c r="O56" s="154">
        <f t="shared" si="1"/>
        <v>-0.44999999999999929</v>
      </c>
      <c r="P56">
        <v>12.242252427184468</v>
      </c>
      <c r="Q56">
        <v>5.1779029126213594</v>
      </c>
      <c r="R56">
        <v>0</v>
      </c>
      <c r="S56">
        <v>1.1299029126213591</v>
      </c>
      <c r="T56">
        <v>6.7499417475728158</v>
      </c>
      <c r="U56" s="156">
        <f t="shared" si="2"/>
        <v>25.3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114</v>
      </c>
      <c r="G57">
        <f t="shared" si="5"/>
        <v>36.299999999999997</v>
      </c>
      <c r="H57" s="154"/>
      <c r="I57">
        <f>BRPL_EOD!AC57+BRPL_EOD!AD57</f>
        <v>12.57</v>
      </c>
      <c r="J57">
        <f>BYPL_EOD!AC57+BYPL_EOD!AD57</f>
        <v>6.88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36.53</v>
      </c>
      <c r="O57" s="154">
        <f t="shared" si="1"/>
        <v>-0.23000000000000398</v>
      </c>
      <c r="P57">
        <v>12.490856830002736</v>
      </c>
      <c r="Q57">
        <v>6.8366821790309329</v>
      </c>
      <c r="R57">
        <v>0</v>
      </c>
      <c r="S57">
        <v>2.0669039145907471</v>
      </c>
      <c r="T57">
        <v>14.90555707637558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114</v>
      </c>
      <c r="G58">
        <f t="shared" si="5"/>
        <v>36.299999999999997</v>
      </c>
      <c r="H58" s="154"/>
      <c r="I58">
        <f>BRPL_EOD!AC58+BRPL_EOD!AD58</f>
        <v>12.57</v>
      </c>
      <c r="J58">
        <f>BYPL_EOD!AC58+BYPL_EOD!AD58</f>
        <v>6.88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36.53</v>
      </c>
      <c r="O58" s="154">
        <f t="shared" si="1"/>
        <v>-0.23000000000000398</v>
      </c>
      <c r="P58">
        <v>12.490856830002736</v>
      </c>
      <c r="Q58">
        <v>6.8366821790309329</v>
      </c>
      <c r="R58">
        <v>0</v>
      </c>
      <c r="S58">
        <v>2.0669039145907471</v>
      </c>
      <c r="T58">
        <v>14.90555707637558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12.57</v>
      </c>
      <c r="J59">
        <f>BYPL_EOD!AC59+BYPL_EOD!AD59</f>
        <v>6.88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36.53</v>
      </c>
      <c r="O59" s="154">
        <f t="shared" si="1"/>
        <v>-0.23000000000000398</v>
      </c>
      <c r="P59">
        <v>12.490856830002736</v>
      </c>
      <c r="Q59">
        <v>6.8366821790309329</v>
      </c>
      <c r="R59">
        <v>0</v>
      </c>
      <c r="S59">
        <v>2.0669039145907471</v>
      </c>
      <c r="T59">
        <v>14.90555707637558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12.57</v>
      </c>
      <c r="J60">
        <f>BYPL_EOD!AC60+BYPL_EOD!AD60</f>
        <v>6.88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36.53</v>
      </c>
      <c r="O60" s="154">
        <f t="shared" si="1"/>
        <v>-0.23000000000000398</v>
      </c>
      <c r="P60">
        <v>12.490856830002736</v>
      </c>
      <c r="Q60">
        <v>6.8366821790309329</v>
      </c>
      <c r="R60">
        <v>0</v>
      </c>
      <c r="S60">
        <v>2.0669039145907471</v>
      </c>
      <c r="T60">
        <v>14.90555707637558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12.57</v>
      </c>
      <c r="J61">
        <f>BYPL_EOD!AC61+BYPL_EOD!AD61</f>
        <v>6.88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36.53</v>
      </c>
      <c r="O61" s="154">
        <f t="shared" si="1"/>
        <v>-0.23000000000000398</v>
      </c>
      <c r="P61">
        <v>12.490856830002736</v>
      </c>
      <c r="Q61">
        <v>6.8366821790309329</v>
      </c>
      <c r="R61">
        <v>0</v>
      </c>
      <c r="S61">
        <v>2.0669039145907471</v>
      </c>
      <c r="T61">
        <v>14.90555707637558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11.12</v>
      </c>
      <c r="J62">
        <f>BYPL_EOD!AC62+BYPL_EOD!AD62</f>
        <v>4.63</v>
      </c>
      <c r="K62">
        <f>MES_EOD!AC62+MES_EOD!AD62</f>
        <v>0</v>
      </c>
      <c r="L62">
        <f>NDMC_EOD!AC62+NDMC_EOD!AD62</f>
        <v>1.92</v>
      </c>
      <c r="M62">
        <f>TPDDL_EOD!AC62+TPDDL_EOD!AD62</f>
        <v>13.9</v>
      </c>
      <c r="N62">
        <f t="shared" si="0"/>
        <v>31.57</v>
      </c>
      <c r="O62" s="154">
        <f t="shared" si="1"/>
        <v>-0.26999999999999957</v>
      </c>
      <c r="P62">
        <v>11.024897054165347</v>
      </c>
      <c r="Q62">
        <v>4.5904022806461828</v>
      </c>
      <c r="R62">
        <v>0</v>
      </c>
      <c r="S62">
        <v>1.9035793474817864</v>
      </c>
      <c r="T62">
        <v>13.781121317706685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7.89</v>
      </c>
      <c r="J63">
        <f>BYPL_EOD!AC63+BYPL_EOD!AD63</f>
        <v>12.57</v>
      </c>
      <c r="K63">
        <f>MES_EOD!AC63+MES_EOD!AD63</f>
        <v>0</v>
      </c>
      <c r="L63">
        <f>NDMC_EOD!AC63+NDMC_EOD!AD63</f>
        <v>1.37</v>
      </c>
      <c r="M63">
        <f>TPDDL_EOD!AC63+TPDDL_EOD!AD63</f>
        <v>9.8699999999999992</v>
      </c>
      <c r="N63">
        <f t="shared" si="0"/>
        <v>31.700000000000003</v>
      </c>
      <c r="O63" s="154">
        <f t="shared" si="1"/>
        <v>-0.40000000000000213</v>
      </c>
      <c r="P63">
        <v>7.7904416403785479</v>
      </c>
      <c r="Q63">
        <v>12.411388012618296</v>
      </c>
      <c r="R63">
        <v>0</v>
      </c>
      <c r="S63">
        <v>1.3527129337539432</v>
      </c>
      <c r="T63">
        <v>9.7454574132492091</v>
      </c>
      <c r="U63" s="156">
        <f t="shared" si="2"/>
        <v>31.299999999999994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7.89</v>
      </c>
      <c r="J64">
        <f>BYPL_EOD!AC64+BYPL_EOD!AD64</f>
        <v>12.57</v>
      </c>
      <c r="K64">
        <f>MES_EOD!AC64+MES_EOD!AD64</f>
        <v>0</v>
      </c>
      <c r="L64">
        <f>NDMC_EOD!AC64+NDMC_EOD!AD64</f>
        <v>1.37</v>
      </c>
      <c r="M64">
        <f>TPDDL_EOD!AC64+TPDDL_EOD!AD64</f>
        <v>9.8699999999999992</v>
      </c>
      <c r="N64">
        <f t="shared" si="0"/>
        <v>31.700000000000003</v>
      </c>
      <c r="O64" s="154">
        <f t="shared" si="1"/>
        <v>-0.40000000000000213</v>
      </c>
      <c r="P64">
        <v>7.7904416403785479</v>
      </c>
      <c r="Q64">
        <v>12.411388012618296</v>
      </c>
      <c r="R64">
        <v>0</v>
      </c>
      <c r="S64">
        <v>1.3527129337539432</v>
      </c>
      <c r="T64">
        <v>9.7454574132492091</v>
      </c>
      <c r="U64" s="156">
        <f t="shared" si="2"/>
        <v>31.299999999999994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10.51</v>
      </c>
      <c r="J65">
        <f>BYPL_EOD!AC65+BYPL_EOD!AD65</f>
        <v>6.13</v>
      </c>
      <c r="K65">
        <f>MES_EOD!AC65+MES_EOD!AD65</f>
        <v>0</v>
      </c>
      <c r="L65">
        <f>NDMC_EOD!AC65+NDMC_EOD!AD65</f>
        <v>1.82</v>
      </c>
      <c r="M65">
        <f>TPDDL_EOD!AC65+TPDDL_EOD!AD65</f>
        <v>13.14</v>
      </c>
      <c r="N65">
        <f t="shared" si="0"/>
        <v>31.6</v>
      </c>
      <c r="O65" s="154">
        <f t="shared" si="1"/>
        <v>-0.30000000000000071</v>
      </c>
      <c r="P65">
        <v>10.410221518987342</v>
      </c>
      <c r="Q65">
        <v>6.0718037974683545</v>
      </c>
      <c r="R65">
        <v>0</v>
      </c>
      <c r="S65">
        <v>1.8027215189873418</v>
      </c>
      <c r="T65">
        <v>13.015253164556963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10.51</v>
      </c>
      <c r="J66">
        <f>BYPL_EOD!AC66+BYPL_EOD!AD66</f>
        <v>6.13</v>
      </c>
      <c r="K66">
        <f>MES_EOD!AC66+MES_EOD!AD66</f>
        <v>0</v>
      </c>
      <c r="L66">
        <f>NDMC_EOD!AC66+NDMC_EOD!AD66</f>
        <v>1.82</v>
      </c>
      <c r="M66">
        <f>TPDDL_EOD!AC66+TPDDL_EOD!AD66</f>
        <v>13.14</v>
      </c>
      <c r="N66">
        <f t="shared" si="0"/>
        <v>31.6</v>
      </c>
      <c r="O66" s="154">
        <f t="shared" si="1"/>
        <v>-0.30000000000000071</v>
      </c>
      <c r="P66">
        <v>10.410221518987342</v>
      </c>
      <c r="Q66">
        <v>6.0718037974683545</v>
      </c>
      <c r="R66">
        <v>0</v>
      </c>
      <c r="S66">
        <v>1.8027215189873418</v>
      </c>
      <c r="T66">
        <v>13.015253164556963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10.51</v>
      </c>
      <c r="J67">
        <f>BYPL_EOD!AC67+BYPL_EOD!AD67</f>
        <v>6.13</v>
      </c>
      <c r="K67">
        <f>MES_EOD!AC67+MES_EOD!AD67</f>
        <v>0</v>
      </c>
      <c r="L67">
        <f>NDMC_EOD!AC67+NDMC_EOD!AD67</f>
        <v>1.82</v>
      </c>
      <c r="M67">
        <f>TPDDL_EOD!AC67+TPDDL_EOD!AD67</f>
        <v>13.14</v>
      </c>
      <c r="N67">
        <f t="shared" ref="N67:N98" si="6">SUM(I67:M67)</f>
        <v>31.6</v>
      </c>
      <c r="O67" s="154">
        <f t="shared" ref="O67:O98" si="7">G67-N67</f>
        <v>-0.30000000000000071</v>
      </c>
      <c r="P67">
        <v>10.410221518987342</v>
      </c>
      <c r="Q67">
        <v>6.0718037974683545</v>
      </c>
      <c r="R67">
        <v>0</v>
      </c>
      <c r="S67">
        <v>1.8027215189873418</v>
      </c>
      <c r="T67">
        <v>13.015253164556963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10.51</v>
      </c>
      <c r="J68">
        <f>BYPL_EOD!AC68+BYPL_EOD!AD68</f>
        <v>6.13</v>
      </c>
      <c r="K68">
        <f>MES_EOD!AC68+MES_EOD!AD68</f>
        <v>0</v>
      </c>
      <c r="L68">
        <f>NDMC_EOD!AC68+NDMC_EOD!AD68</f>
        <v>1.82</v>
      </c>
      <c r="M68">
        <f>TPDDL_EOD!AC68+TPDDL_EOD!AD68</f>
        <v>13.14</v>
      </c>
      <c r="N68">
        <f t="shared" si="6"/>
        <v>31.6</v>
      </c>
      <c r="O68" s="154">
        <f t="shared" si="7"/>
        <v>-0.30000000000000071</v>
      </c>
      <c r="P68">
        <v>10.410221518987342</v>
      </c>
      <c r="Q68">
        <v>6.0718037974683545</v>
      </c>
      <c r="R68">
        <v>0</v>
      </c>
      <c r="S68">
        <v>1.8027215189873418</v>
      </c>
      <c r="T68">
        <v>13.015253164556963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7.89</v>
      </c>
      <c r="J69">
        <f>BYPL_EOD!AC69+BYPL_EOD!AD69</f>
        <v>12.57</v>
      </c>
      <c r="K69">
        <f>MES_EOD!AC69+MES_EOD!AD69</f>
        <v>0</v>
      </c>
      <c r="L69">
        <f>NDMC_EOD!AC69+NDMC_EOD!AD69</f>
        <v>1.37</v>
      </c>
      <c r="M69">
        <f>TPDDL_EOD!AC69+TPDDL_EOD!AD69</f>
        <v>9.8699999999999992</v>
      </c>
      <c r="N69">
        <f t="shared" si="6"/>
        <v>31.700000000000003</v>
      </c>
      <c r="O69" s="154">
        <f t="shared" si="7"/>
        <v>-0.40000000000000213</v>
      </c>
      <c r="P69">
        <v>7.7904416403785479</v>
      </c>
      <c r="Q69">
        <v>12.411388012618296</v>
      </c>
      <c r="R69">
        <v>0</v>
      </c>
      <c r="S69">
        <v>1.3527129337539432</v>
      </c>
      <c r="T69">
        <v>9.7454574132492091</v>
      </c>
      <c r="U69" s="156">
        <f t="shared" si="8"/>
        <v>31.299999999999994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7.89</v>
      </c>
      <c r="J70">
        <f>BYPL_EOD!AC70+BYPL_EOD!AD70</f>
        <v>12.57</v>
      </c>
      <c r="K70">
        <f>MES_EOD!AC70+MES_EOD!AD70</f>
        <v>0</v>
      </c>
      <c r="L70">
        <f>NDMC_EOD!AC70+NDMC_EOD!AD70</f>
        <v>1.37</v>
      </c>
      <c r="M70">
        <f>TPDDL_EOD!AC70+TPDDL_EOD!AD70</f>
        <v>9.8699999999999992</v>
      </c>
      <c r="N70">
        <f t="shared" si="6"/>
        <v>31.700000000000003</v>
      </c>
      <c r="O70" s="154">
        <f t="shared" si="7"/>
        <v>-0.40000000000000213</v>
      </c>
      <c r="P70">
        <v>7.7904416403785479</v>
      </c>
      <c r="Q70">
        <v>12.411388012618296</v>
      </c>
      <c r="R70">
        <v>0</v>
      </c>
      <c r="S70">
        <v>1.3527129337539432</v>
      </c>
      <c r="T70">
        <v>9.7454574132492091</v>
      </c>
      <c r="U70" s="156">
        <f t="shared" si="8"/>
        <v>31.299999999999994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10.51</v>
      </c>
      <c r="J71">
        <f>BYPL_EOD!AC71+BYPL_EOD!AD71</f>
        <v>6.13</v>
      </c>
      <c r="K71">
        <f>MES_EOD!AC71+MES_EOD!AD71</f>
        <v>0</v>
      </c>
      <c r="L71">
        <f>NDMC_EOD!AC71+NDMC_EOD!AD71</f>
        <v>1.82</v>
      </c>
      <c r="M71">
        <f>TPDDL_EOD!AC71+TPDDL_EOD!AD71</f>
        <v>13.14</v>
      </c>
      <c r="N71">
        <f t="shared" si="6"/>
        <v>31.6</v>
      </c>
      <c r="O71" s="154">
        <f t="shared" si="7"/>
        <v>-0.30000000000000071</v>
      </c>
      <c r="P71">
        <v>10.410221518987342</v>
      </c>
      <c r="Q71">
        <v>6.0718037974683545</v>
      </c>
      <c r="R71">
        <v>0</v>
      </c>
      <c r="S71">
        <v>1.8027215189873418</v>
      </c>
      <c r="T71">
        <v>13.015253164556963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7.89</v>
      </c>
      <c r="J72">
        <f>BYPL_EOD!AC72+BYPL_EOD!AD72</f>
        <v>12.57</v>
      </c>
      <c r="K72">
        <f>MES_EOD!AC72+MES_EOD!AD72</f>
        <v>0</v>
      </c>
      <c r="L72">
        <f>NDMC_EOD!AC72+NDMC_EOD!AD72</f>
        <v>1.37</v>
      </c>
      <c r="M72">
        <f>TPDDL_EOD!AC72+TPDDL_EOD!AD72</f>
        <v>9.8699999999999992</v>
      </c>
      <c r="N72">
        <f t="shared" si="6"/>
        <v>31.700000000000003</v>
      </c>
      <c r="O72" s="154">
        <f t="shared" si="7"/>
        <v>-0.40000000000000213</v>
      </c>
      <c r="P72">
        <v>7.7904416403785479</v>
      </c>
      <c r="Q72">
        <v>12.411388012618296</v>
      </c>
      <c r="R72">
        <v>0</v>
      </c>
      <c r="S72">
        <v>1.3527129337539432</v>
      </c>
      <c r="T72">
        <v>9.7454574132492091</v>
      </c>
      <c r="U72" s="156">
        <f t="shared" si="8"/>
        <v>31.299999999999994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7.89</v>
      </c>
      <c r="J73">
        <f>BYPL_EOD!AC73+BYPL_EOD!AD73</f>
        <v>12.57</v>
      </c>
      <c r="K73">
        <f>MES_EOD!AC73+MES_EOD!AD73</f>
        <v>0</v>
      </c>
      <c r="L73">
        <f>NDMC_EOD!AC73+NDMC_EOD!AD73</f>
        <v>1.37</v>
      </c>
      <c r="M73">
        <f>TPDDL_EOD!AC73+TPDDL_EOD!AD73</f>
        <v>9.8699999999999992</v>
      </c>
      <c r="N73">
        <f t="shared" si="6"/>
        <v>31.700000000000003</v>
      </c>
      <c r="O73" s="154">
        <f t="shared" si="7"/>
        <v>-0.40000000000000213</v>
      </c>
      <c r="P73">
        <v>7.7904416403785479</v>
      </c>
      <c r="Q73">
        <v>12.411388012618296</v>
      </c>
      <c r="R73">
        <v>0</v>
      </c>
      <c r="S73">
        <v>1.3527129337539432</v>
      </c>
      <c r="T73">
        <v>9.7454574132492091</v>
      </c>
      <c r="U73" s="156">
        <f t="shared" si="8"/>
        <v>31.299999999999994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7.89</v>
      </c>
      <c r="J74">
        <f>BYPL_EOD!AC74+BYPL_EOD!AD74</f>
        <v>12.57</v>
      </c>
      <c r="K74">
        <f>MES_EOD!AC74+MES_EOD!AD74</f>
        <v>0</v>
      </c>
      <c r="L74">
        <f>NDMC_EOD!AC74+NDMC_EOD!AD74</f>
        <v>1.37</v>
      </c>
      <c r="M74">
        <f>TPDDL_EOD!AC74+TPDDL_EOD!AD74</f>
        <v>9.8699999999999992</v>
      </c>
      <c r="N74">
        <f t="shared" si="6"/>
        <v>31.700000000000003</v>
      </c>
      <c r="O74" s="154">
        <f t="shared" si="7"/>
        <v>-0.40000000000000213</v>
      </c>
      <c r="P74">
        <v>7.7904416403785479</v>
      </c>
      <c r="Q74">
        <v>12.411388012618296</v>
      </c>
      <c r="R74">
        <v>0</v>
      </c>
      <c r="S74">
        <v>1.3527129337539432</v>
      </c>
      <c r="T74">
        <v>9.7454574132492091</v>
      </c>
      <c r="U74" s="156">
        <f t="shared" si="8"/>
        <v>31.299999999999994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7.89</v>
      </c>
      <c r="J75">
        <f>BYPL_EOD!AC75+BYPL_EOD!AD75</f>
        <v>12.57</v>
      </c>
      <c r="K75">
        <f>MES_EOD!AC75+MES_EOD!AD75</f>
        <v>0</v>
      </c>
      <c r="L75">
        <f>NDMC_EOD!AC75+NDMC_EOD!AD75</f>
        <v>1.37</v>
      </c>
      <c r="M75">
        <f>TPDDL_EOD!AC75+TPDDL_EOD!AD75</f>
        <v>9.8699999999999992</v>
      </c>
      <c r="N75">
        <f t="shared" si="6"/>
        <v>31.700000000000003</v>
      </c>
      <c r="O75" s="154">
        <f t="shared" si="7"/>
        <v>-0.10000000000000142</v>
      </c>
      <c r="P75">
        <v>7.865110410094637</v>
      </c>
      <c r="Q75">
        <v>12.530347003154574</v>
      </c>
      <c r="R75">
        <v>0</v>
      </c>
      <c r="S75">
        <v>1.3656782334384858</v>
      </c>
      <c r="T75">
        <v>9.8388643533123012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7.89</v>
      </c>
      <c r="J76">
        <f>BYPL_EOD!AC76+BYPL_EOD!AD76</f>
        <v>12.57</v>
      </c>
      <c r="K76">
        <f>MES_EOD!AC76+MES_EOD!AD76</f>
        <v>0</v>
      </c>
      <c r="L76">
        <f>NDMC_EOD!AC76+NDMC_EOD!AD76</f>
        <v>1.37</v>
      </c>
      <c r="M76">
        <f>TPDDL_EOD!AC76+TPDDL_EOD!AD76</f>
        <v>9.8699999999999992</v>
      </c>
      <c r="N76">
        <f t="shared" si="6"/>
        <v>31.700000000000003</v>
      </c>
      <c r="O76" s="154">
        <f t="shared" si="7"/>
        <v>-0.10000000000000142</v>
      </c>
      <c r="P76">
        <v>7.865110410094637</v>
      </c>
      <c r="Q76">
        <v>12.530347003154574</v>
      </c>
      <c r="R76">
        <v>0</v>
      </c>
      <c r="S76">
        <v>1.3656782334384858</v>
      </c>
      <c r="T76">
        <v>9.8388643533123012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7.89</v>
      </c>
      <c r="J77">
        <f>BYPL_EOD!AC77+BYPL_EOD!AD77</f>
        <v>12.57</v>
      </c>
      <c r="K77">
        <f>MES_EOD!AC77+MES_EOD!AD77</f>
        <v>0</v>
      </c>
      <c r="L77">
        <f>NDMC_EOD!AC77+NDMC_EOD!AD77</f>
        <v>1.37</v>
      </c>
      <c r="M77">
        <f>TPDDL_EOD!AC77+TPDDL_EOD!AD77</f>
        <v>9.8699999999999992</v>
      </c>
      <c r="N77">
        <f t="shared" si="6"/>
        <v>31.700000000000003</v>
      </c>
      <c r="O77" s="154">
        <f t="shared" si="7"/>
        <v>-0.10000000000000142</v>
      </c>
      <c r="P77">
        <v>7.865110410094637</v>
      </c>
      <c r="Q77">
        <v>12.530347003154574</v>
      </c>
      <c r="R77">
        <v>0</v>
      </c>
      <c r="S77">
        <v>1.3656782334384858</v>
      </c>
      <c r="T77">
        <v>9.8388643533123012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7.89</v>
      </c>
      <c r="J78">
        <f>BYPL_EOD!AC78+BYPL_EOD!AD78</f>
        <v>12.57</v>
      </c>
      <c r="K78">
        <f>MES_EOD!AC78+MES_EOD!AD78</f>
        <v>0</v>
      </c>
      <c r="L78">
        <f>NDMC_EOD!AC78+NDMC_EOD!AD78</f>
        <v>1.37</v>
      </c>
      <c r="M78">
        <f>TPDDL_EOD!AC78+TPDDL_EOD!AD78</f>
        <v>9.8699999999999992</v>
      </c>
      <c r="N78">
        <f t="shared" si="6"/>
        <v>31.700000000000003</v>
      </c>
      <c r="O78" s="154">
        <f t="shared" si="7"/>
        <v>-0.10000000000000142</v>
      </c>
      <c r="P78">
        <v>7.865110410094637</v>
      </c>
      <c r="Q78">
        <v>12.530347003154574</v>
      </c>
      <c r="R78">
        <v>0</v>
      </c>
      <c r="S78">
        <v>1.3656782334384858</v>
      </c>
      <c r="T78">
        <v>9.8388643533123012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8.39</v>
      </c>
      <c r="J79">
        <f>BYPL_EOD!AC79+BYPL_EOD!AD79</f>
        <v>13.35</v>
      </c>
      <c r="K79">
        <f>MES_EOD!AC79+MES_EOD!AD79</f>
        <v>0</v>
      </c>
      <c r="L79">
        <f>NDMC_EOD!AC79+NDMC_EOD!AD79</f>
        <v>1.45</v>
      </c>
      <c r="M79">
        <f>TPDDL_EOD!AC79+TPDDL_EOD!AD79</f>
        <v>10.48</v>
      </c>
      <c r="N79">
        <f t="shared" si="6"/>
        <v>33.67</v>
      </c>
      <c r="O79" s="154">
        <f t="shared" si="7"/>
        <v>-7.0000000000000284E-2</v>
      </c>
      <c r="P79">
        <v>8.3725571725571726</v>
      </c>
      <c r="Q79">
        <v>13.322245322245323</v>
      </c>
      <c r="R79">
        <v>0</v>
      </c>
      <c r="S79">
        <v>1.4469854469854468</v>
      </c>
      <c r="T79">
        <v>10.458212058212059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8.39</v>
      </c>
      <c r="J80">
        <f>BYPL_EOD!AC80+BYPL_EOD!AD80</f>
        <v>13.35</v>
      </c>
      <c r="K80">
        <f>MES_EOD!AC80+MES_EOD!AD80</f>
        <v>0</v>
      </c>
      <c r="L80">
        <f>NDMC_EOD!AC80+NDMC_EOD!AD80</f>
        <v>1.45</v>
      </c>
      <c r="M80">
        <f>TPDDL_EOD!AC80+TPDDL_EOD!AD80</f>
        <v>10.48</v>
      </c>
      <c r="N80">
        <f t="shared" si="6"/>
        <v>33.67</v>
      </c>
      <c r="O80" s="154">
        <f t="shared" si="7"/>
        <v>-7.0000000000000284E-2</v>
      </c>
      <c r="P80">
        <v>8.3725571725571726</v>
      </c>
      <c r="Q80">
        <v>13.322245322245323</v>
      </c>
      <c r="R80">
        <v>0</v>
      </c>
      <c r="S80">
        <v>1.4469854469854468</v>
      </c>
      <c r="T80">
        <v>10.458212058212059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8.39</v>
      </c>
      <c r="J81">
        <f>BYPL_EOD!AC81+BYPL_EOD!AD81</f>
        <v>13.35</v>
      </c>
      <c r="K81">
        <f>MES_EOD!AC81+MES_EOD!AD81</f>
        <v>0</v>
      </c>
      <c r="L81">
        <f>NDMC_EOD!AC81+NDMC_EOD!AD81</f>
        <v>1.45</v>
      </c>
      <c r="M81">
        <f>TPDDL_EOD!AC81+TPDDL_EOD!AD81</f>
        <v>10.48</v>
      </c>
      <c r="N81">
        <f t="shared" si="6"/>
        <v>33.67</v>
      </c>
      <c r="O81" s="154">
        <f t="shared" si="7"/>
        <v>-7.0000000000000284E-2</v>
      </c>
      <c r="P81">
        <v>8.3725571725571726</v>
      </c>
      <c r="Q81">
        <v>13.322245322245323</v>
      </c>
      <c r="R81">
        <v>0</v>
      </c>
      <c r="S81">
        <v>1.4469854469854468</v>
      </c>
      <c r="T81">
        <v>10.458212058212059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8.39</v>
      </c>
      <c r="J82">
        <f>BYPL_EOD!AC82+BYPL_EOD!AD82</f>
        <v>13.35</v>
      </c>
      <c r="K82">
        <f>MES_EOD!AC82+MES_EOD!AD82</f>
        <v>0</v>
      </c>
      <c r="L82">
        <f>NDMC_EOD!AC82+NDMC_EOD!AD82</f>
        <v>1.45</v>
      </c>
      <c r="M82">
        <f>TPDDL_EOD!AC82+TPDDL_EOD!AD82</f>
        <v>10.48</v>
      </c>
      <c r="N82">
        <f t="shared" si="6"/>
        <v>33.67</v>
      </c>
      <c r="O82" s="154">
        <f t="shared" si="7"/>
        <v>-7.0000000000000284E-2</v>
      </c>
      <c r="P82">
        <v>8.3725571725571726</v>
      </c>
      <c r="Q82">
        <v>13.322245322245323</v>
      </c>
      <c r="R82">
        <v>0</v>
      </c>
      <c r="S82">
        <v>1.4469854469854468</v>
      </c>
      <c r="T82">
        <v>10.458212058212059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8.6300000000000008</v>
      </c>
      <c r="J83">
        <f>BYPL_EOD!AC83+BYPL_EOD!AD83</f>
        <v>13.75</v>
      </c>
      <c r="K83">
        <f>MES_EOD!AC83+MES_EOD!AD83</f>
        <v>0</v>
      </c>
      <c r="L83">
        <f>NDMC_EOD!AC83+NDMC_EOD!AD83</f>
        <v>1.49</v>
      </c>
      <c r="M83">
        <f>TPDDL_EOD!AC83+TPDDL_EOD!AD83</f>
        <v>10.79</v>
      </c>
      <c r="N83">
        <f t="shared" si="6"/>
        <v>34.659999999999997</v>
      </c>
      <c r="O83" s="154">
        <f t="shared" si="7"/>
        <v>-5.9999999999995168E-2</v>
      </c>
      <c r="P83">
        <v>8.6150605885747282</v>
      </c>
      <c r="Q83">
        <v>13.726197345643396</v>
      </c>
      <c r="R83">
        <v>0</v>
      </c>
      <c r="S83">
        <v>1.4874206578188116</v>
      </c>
      <c r="T83">
        <v>10.77132140796307</v>
      </c>
      <c r="U83" s="156">
        <f t="shared" si="8"/>
        <v>34.600000000000009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8.6300000000000008</v>
      </c>
      <c r="J84">
        <f>BYPL_EOD!AC84+BYPL_EOD!AD84</f>
        <v>13.75</v>
      </c>
      <c r="K84">
        <f>MES_EOD!AC84+MES_EOD!AD84</f>
        <v>0</v>
      </c>
      <c r="L84">
        <f>NDMC_EOD!AC84+NDMC_EOD!AD84</f>
        <v>1.49</v>
      </c>
      <c r="M84">
        <f>TPDDL_EOD!AC84+TPDDL_EOD!AD84</f>
        <v>10.79</v>
      </c>
      <c r="N84">
        <f t="shared" si="6"/>
        <v>34.659999999999997</v>
      </c>
      <c r="O84" s="154">
        <f t="shared" si="7"/>
        <v>-5.9999999999995168E-2</v>
      </c>
      <c r="P84">
        <v>8.6150605885747282</v>
      </c>
      <c r="Q84">
        <v>13.726197345643396</v>
      </c>
      <c r="R84">
        <v>0</v>
      </c>
      <c r="S84">
        <v>1.4874206578188116</v>
      </c>
      <c r="T84">
        <v>10.77132140796307</v>
      </c>
      <c r="U84" s="156">
        <f t="shared" si="8"/>
        <v>34.600000000000009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8.6300000000000008</v>
      </c>
      <c r="J85">
        <f>BYPL_EOD!AC85+BYPL_EOD!AD85</f>
        <v>13.75</v>
      </c>
      <c r="K85">
        <f>MES_EOD!AC85+MES_EOD!AD85</f>
        <v>0</v>
      </c>
      <c r="L85">
        <f>NDMC_EOD!AC85+NDMC_EOD!AD85</f>
        <v>1.49</v>
      </c>
      <c r="M85">
        <f>TPDDL_EOD!AC85+TPDDL_EOD!AD85</f>
        <v>10.79</v>
      </c>
      <c r="N85">
        <f t="shared" si="6"/>
        <v>34.659999999999997</v>
      </c>
      <c r="O85" s="154">
        <f t="shared" si="7"/>
        <v>-5.9999999999995168E-2</v>
      </c>
      <c r="P85">
        <v>8.6150605885747282</v>
      </c>
      <c r="Q85">
        <v>13.726197345643396</v>
      </c>
      <c r="R85">
        <v>0</v>
      </c>
      <c r="S85">
        <v>1.4874206578188116</v>
      </c>
      <c r="T85">
        <v>10.77132140796307</v>
      </c>
      <c r="U85" s="156">
        <f t="shared" si="8"/>
        <v>34.600000000000009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8.6300000000000008</v>
      </c>
      <c r="J86">
        <f>BYPL_EOD!AC86+BYPL_EOD!AD86</f>
        <v>13.75</v>
      </c>
      <c r="K86">
        <f>MES_EOD!AC86+MES_EOD!AD86</f>
        <v>0</v>
      </c>
      <c r="L86">
        <f>NDMC_EOD!AC86+NDMC_EOD!AD86</f>
        <v>1.49</v>
      </c>
      <c r="M86">
        <f>TPDDL_EOD!AC86+TPDDL_EOD!AD86</f>
        <v>10.79</v>
      </c>
      <c r="N86">
        <f t="shared" si="6"/>
        <v>34.659999999999997</v>
      </c>
      <c r="O86" s="154">
        <f t="shared" si="7"/>
        <v>-5.9999999999995168E-2</v>
      </c>
      <c r="P86">
        <v>8.6150605885747282</v>
      </c>
      <c r="Q86">
        <v>13.726197345643396</v>
      </c>
      <c r="R86">
        <v>0</v>
      </c>
      <c r="S86">
        <v>1.4874206578188116</v>
      </c>
      <c r="T86">
        <v>10.77132140796307</v>
      </c>
      <c r="U86" s="156">
        <f t="shared" si="8"/>
        <v>34.600000000000009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8.8800000000000008</v>
      </c>
      <c r="J87">
        <f>BYPL_EOD!AC87+BYPL_EOD!AD87</f>
        <v>14.14</v>
      </c>
      <c r="K87">
        <f>MES_EOD!AC87+MES_EOD!AD87</f>
        <v>0</v>
      </c>
      <c r="L87">
        <f>NDMC_EOD!AC87+NDMC_EOD!AD87</f>
        <v>1.54</v>
      </c>
      <c r="M87">
        <f>TPDDL_EOD!AC87+TPDDL_EOD!AD87</f>
        <v>11.1</v>
      </c>
      <c r="N87">
        <f t="shared" si="6"/>
        <v>35.660000000000004</v>
      </c>
      <c r="O87" s="154">
        <f t="shared" si="7"/>
        <v>-6.0000000000002274E-2</v>
      </c>
      <c r="P87">
        <v>8.8650588895120581</v>
      </c>
      <c r="Q87">
        <v>14.116208637128436</v>
      </c>
      <c r="R87">
        <v>0</v>
      </c>
      <c r="S87">
        <v>1.5374088614694335</v>
      </c>
      <c r="T87">
        <v>11.081323611890072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8.8800000000000008</v>
      </c>
      <c r="J88">
        <f>BYPL_EOD!AC88+BYPL_EOD!AD88</f>
        <v>14.14</v>
      </c>
      <c r="K88">
        <f>MES_EOD!AC88+MES_EOD!AD88</f>
        <v>0</v>
      </c>
      <c r="L88">
        <f>NDMC_EOD!AC88+NDMC_EOD!AD88</f>
        <v>1.54</v>
      </c>
      <c r="M88">
        <f>TPDDL_EOD!AC88+TPDDL_EOD!AD88</f>
        <v>11.1</v>
      </c>
      <c r="N88">
        <f t="shared" si="6"/>
        <v>35.660000000000004</v>
      </c>
      <c r="O88" s="154">
        <f t="shared" si="7"/>
        <v>-6.0000000000002274E-2</v>
      </c>
      <c r="P88">
        <v>8.8650588895120581</v>
      </c>
      <c r="Q88">
        <v>14.116208637128436</v>
      </c>
      <c r="R88">
        <v>0</v>
      </c>
      <c r="S88">
        <v>1.5374088614694335</v>
      </c>
      <c r="T88">
        <v>11.081323611890072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8.8800000000000008</v>
      </c>
      <c r="J89">
        <f>BYPL_EOD!AC89+BYPL_EOD!AD89</f>
        <v>14.14</v>
      </c>
      <c r="K89">
        <f>MES_EOD!AC89+MES_EOD!AD89</f>
        <v>0</v>
      </c>
      <c r="L89">
        <f>NDMC_EOD!AC89+NDMC_EOD!AD89</f>
        <v>1.54</v>
      </c>
      <c r="M89">
        <f>TPDDL_EOD!AC89+TPDDL_EOD!AD89</f>
        <v>11.1</v>
      </c>
      <c r="N89">
        <f t="shared" si="6"/>
        <v>35.660000000000004</v>
      </c>
      <c r="O89" s="154">
        <f t="shared" si="7"/>
        <v>-6.0000000000002274E-2</v>
      </c>
      <c r="P89">
        <v>8.8650588895120581</v>
      </c>
      <c r="Q89">
        <v>14.116208637128436</v>
      </c>
      <c r="R89">
        <v>0</v>
      </c>
      <c r="S89">
        <v>1.5374088614694335</v>
      </c>
      <c r="T89">
        <v>11.081323611890072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8.8800000000000008</v>
      </c>
      <c r="J90">
        <f>BYPL_EOD!AC90+BYPL_EOD!AD90</f>
        <v>14.14</v>
      </c>
      <c r="K90">
        <f>MES_EOD!AC90+MES_EOD!AD90</f>
        <v>0</v>
      </c>
      <c r="L90">
        <f>NDMC_EOD!AC90+NDMC_EOD!AD90</f>
        <v>1.54</v>
      </c>
      <c r="M90">
        <f>TPDDL_EOD!AC90+TPDDL_EOD!AD90</f>
        <v>11.1</v>
      </c>
      <c r="N90">
        <f t="shared" si="6"/>
        <v>35.660000000000004</v>
      </c>
      <c r="O90" s="154">
        <f t="shared" si="7"/>
        <v>-6.0000000000002274E-2</v>
      </c>
      <c r="P90">
        <v>8.8650588895120581</v>
      </c>
      <c r="Q90">
        <v>14.116208637128436</v>
      </c>
      <c r="R90">
        <v>0</v>
      </c>
      <c r="S90">
        <v>1.5374088614694335</v>
      </c>
      <c r="T90">
        <v>11.081323611890072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8.8800000000000008</v>
      </c>
      <c r="J91">
        <f>BYPL_EOD!AC91+BYPL_EOD!AD91</f>
        <v>14.14</v>
      </c>
      <c r="K91">
        <f>MES_EOD!AC91+MES_EOD!AD91</f>
        <v>0</v>
      </c>
      <c r="L91">
        <f>NDMC_EOD!AC91+NDMC_EOD!AD91</f>
        <v>1.54</v>
      </c>
      <c r="M91">
        <f>TPDDL_EOD!AC91+TPDDL_EOD!AD91</f>
        <v>11.1</v>
      </c>
      <c r="N91">
        <f t="shared" si="6"/>
        <v>35.660000000000004</v>
      </c>
      <c r="O91" s="154">
        <f t="shared" si="7"/>
        <v>-6.0000000000002274E-2</v>
      </c>
      <c r="P91">
        <v>8.8650588895120581</v>
      </c>
      <c r="Q91">
        <v>14.116208637128436</v>
      </c>
      <c r="R91">
        <v>0</v>
      </c>
      <c r="S91">
        <v>1.5374088614694335</v>
      </c>
      <c r="T91">
        <v>11.081323611890072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8.8800000000000008</v>
      </c>
      <c r="J92">
        <f>BYPL_EOD!AC92+BYPL_EOD!AD92</f>
        <v>14.14</v>
      </c>
      <c r="K92">
        <f>MES_EOD!AC92+MES_EOD!AD92</f>
        <v>0</v>
      </c>
      <c r="L92">
        <f>NDMC_EOD!AC92+NDMC_EOD!AD92</f>
        <v>1.54</v>
      </c>
      <c r="M92">
        <f>TPDDL_EOD!AC92+TPDDL_EOD!AD92</f>
        <v>11.1</v>
      </c>
      <c r="N92">
        <f t="shared" si="6"/>
        <v>35.660000000000004</v>
      </c>
      <c r="O92" s="154">
        <f t="shared" si="7"/>
        <v>-6.0000000000002274E-2</v>
      </c>
      <c r="P92">
        <v>8.8650588895120581</v>
      </c>
      <c r="Q92">
        <v>14.116208637128436</v>
      </c>
      <c r="R92">
        <v>0</v>
      </c>
      <c r="S92">
        <v>1.5374088614694335</v>
      </c>
      <c r="T92">
        <v>11.081323611890072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8.8800000000000008</v>
      </c>
      <c r="J93">
        <f>BYPL_EOD!AC93+BYPL_EOD!AD93</f>
        <v>14.14</v>
      </c>
      <c r="K93">
        <f>MES_EOD!AC93+MES_EOD!AD93</f>
        <v>0</v>
      </c>
      <c r="L93">
        <f>NDMC_EOD!AC93+NDMC_EOD!AD93</f>
        <v>1.54</v>
      </c>
      <c r="M93">
        <f>TPDDL_EOD!AC93+TPDDL_EOD!AD93</f>
        <v>11.1</v>
      </c>
      <c r="N93">
        <f t="shared" si="6"/>
        <v>35.660000000000004</v>
      </c>
      <c r="O93" s="154">
        <f t="shared" si="7"/>
        <v>-6.0000000000002274E-2</v>
      </c>
      <c r="P93">
        <v>8.8650588895120581</v>
      </c>
      <c r="Q93">
        <v>14.116208637128436</v>
      </c>
      <c r="R93">
        <v>0</v>
      </c>
      <c r="S93">
        <v>1.5374088614694335</v>
      </c>
      <c r="T93">
        <v>11.081323611890072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8.8800000000000008</v>
      </c>
      <c r="J94">
        <f>BYPL_EOD!AC94+BYPL_EOD!AD94</f>
        <v>14.14</v>
      </c>
      <c r="K94">
        <f>MES_EOD!AC94+MES_EOD!AD94</f>
        <v>0</v>
      </c>
      <c r="L94">
        <f>NDMC_EOD!AC94+NDMC_EOD!AD94</f>
        <v>1.54</v>
      </c>
      <c r="M94">
        <f>TPDDL_EOD!AC94+TPDDL_EOD!AD94</f>
        <v>11.1</v>
      </c>
      <c r="N94">
        <f t="shared" si="6"/>
        <v>35.660000000000004</v>
      </c>
      <c r="O94" s="154">
        <f t="shared" si="7"/>
        <v>-6.0000000000002274E-2</v>
      </c>
      <c r="P94">
        <v>8.8650588895120581</v>
      </c>
      <c r="Q94">
        <v>14.116208637128436</v>
      </c>
      <c r="R94">
        <v>0</v>
      </c>
      <c r="S94">
        <v>1.5374088614694335</v>
      </c>
      <c r="T94">
        <v>11.081323611890072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8.8800000000000008</v>
      </c>
      <c r="J95">
        <f>BYPL_EOD!AC95+BYPL_EOD!AD95</f>
        <v>14.14</v>
      </c>
      <c r="K95">
        <f>MES_EOD!AC95+MES_EOD!AD95</f>
        <v>0</v>
      </c>
      <c r="L95">
        <f>NDMC_EOD!AC95+NDMC_EOD!AD95</f>
        <v>1.54</v>
      </c>
      <c r="M95">
        <f>TPDDL_EOD!AC95+TPDDL_EOD!AD95</f>
        <v>11.1</v>
      </c>
      <c r="N95">
        <f t="shared" si="6"/>
        <v>35.660000000000004</v>
      </c>
      <c r="O95" s="154">
        <f t="shared" si="7"/>
        <v>-6.0000000000002274E-2</v>
      </c>
      <c r="P95">
        <v>8.8650588895120581</v>
      </c>
      <c r="Q95">
        <v>14.116208637128436</v>
      </c>
      <c r="R95">
        <v>0</v>
      </c>
      <c r="S95">
        <v>1.5374088614694335</v>
      </c>
      <c r="T95">
        <v>11.081323611890072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8.8800000000000008</v>
      </c>
      <c r="J96">
        <f>BYPL_EOD!AC96+BYPL_EOD!AD96</f>
        <v>14.14</v>
      </c>
      <c r="K96">
        <f>MES_EOD!AC96+MES_EOD!AD96</f>
        <v>0</v>
      </c>
      <c r="L96">
        <f>NDMC_EOD!AC96+NDMC_EOD!AD96</f>
        <v>1.54</v>
      </c>
      <c r="M96">
        <f>TPDDL_EOD!AC96+TPDDL_EOD!AD96</f>
        <v>11.1</v>
      </c>
      <c r="N96">
        <f t="shared" si="6"/>
        <v>35.660000000000004</v>
      </c>
      <c r="O96" s="154">
        <f t="shared" si="7"/>
        <v>-6.0000000000002274E-2</v>
      </c>
      <c r="P96">
        <v>8.8650588895120581</v>
      </c>
      <c r="Q96">
        <v>14.116208637128436</v>
      </c>
      <c r="R96">
        <v>0</v>
      </c>
      <c r="S96">
        <v>1.5374088614694335</v>
      </c>
      <c r="T96">
        <v>11.081323611890072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8.8800000000000008</v>
      </c>
      <c r="J97">
        <f>BYPL_EOD!AC97+BYPL_EOD!AD97</f>
        <v>14.14</v>
      </c>
      <c r="K97">
        <f>MES_EOD!AC97+MES_EOD!AD97</f>
        <v>0</v>
      </c>
      <c r="L97">
        <f>NDMC_EOD!AC97+NDMC_EOD!AD97</f>
        <v>1.54</v>
      </c>
      <c r="M97">
        <f>TPDDL_EOD!AC97+TPDDL_EOD!AD97</f>
        <v>11.1</v>
      </c>
      <c r="N97">
        <f t="shared" si="6"/>
        <v>35.660000000000004</v>
      </c>
      <c r="O97" s="154">
        <f t="shared" si="7"/>
        <v>-6.0000000000002274E-2</v>
      </c>
      <c r="P97">
        <v>8.8650588895120581</v>
      </c>
      <c r="Q97">
        <v>14.116208637128436</v>
      </c>
      <c r="R97">
        <v>0</v>
      </c>
      <c r="S97">
        <v>1.5374088614694335</v>
      </c>
      <c r="T97">
        <v>11.081323611890072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8.8800000000000008</v>
      </c>
      <c r="J98">
        <f>BYPL_EOD!AC98+BYPL_EOD!AD98</f>
        <v>14.14</v>
      </c>
      <c r="K98">
        <f>MES_EOD!AC98+MES_EOD!AD98</f>
        <v>0</v>
      </c>
      <c r="L98">
        <f>NDMC_EOD!AC98+NDMC_EOD!AD98</f>
        <v>1.54</v>
      </c>
      <c r="M98">
        <f>TPDDL_EOD!AC98+TPDDL_EOD!AD98</f>
        <v>11.1</v>
      </c>
      <c r="N98">
        <f t="shared" si="6"/>
        <v>35.660000000000004</v>
      </c>
      <c r="O98" s="154">
        <f t="shared" si="7"/>
        <v>-6.0000000000002274E-2</v>
      </c>
      <c r="P98">
        <v>8.8650588895120581</v>
      </c>
      <c r="Q98">
        <v>14.116208637128436</v>
      </c>
      <c r="R98">
        <v>0</v>
      </c>
      <c r="S98">
        <v>1.5374088614694335</v>
      </c>
      <c r="T98">
        <v>11.081323611890072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1.8374999999999999</v>
      </c>
      <c r="C99" s="156">
        <f t="shared" ref="C99:U99" si="12">SUM(C3:C98)/4000</f>
        <v>0.14249999999999999</v>
      </c>
      <c r="D99" s="156">
        <f t="shared" si="12"/>
        <v>0.66194999999999904</v>
      </c>
      <c r="E99" s="156">
        <f t="shared" si="12"/>
        <v>0.11040999999999999</v>
      </c>
      <c r="F99" s="156">
        <f t="shared" si="12"/>
        <v>1.98</v>
      </c>
      <c r="G99" s="156">
        <f t="shared" si="12"/>
        <v>0.77235999999999938</v>
      </c>
      <c r="H99" s="156"/>
      <c r="I99" s="156">
        <f t="shared" si="12"/>
        <v>0.22667249999999986</v>
      </c>
      <c r="J99" s="156">
        <f t="shared" si="12"/>
        <v>0.2616175</v>
      </c>
      <c r="K99" s="156">
        <f t="shared" si="12"/>
        <v>0</v>
      </c>
      <c r="L99" s="156">
        <f t="shared" si="12"/>
        <v>3.3897499999999997E-2</v>
      </c>
      <c r="M99" s="156">
        <f t="shared" si="12"/>
        <v>0.2510425</v>
      </c>
      <c r="N99" s="156">
        <f t="shared" si="12"/>
        <v>0.77322999999999886</v>
      </c>
      <c r="O99" s="156">
        <f t="shared" si="12"/>
        <v>-8.7000000000003958E-4</v>
      </c>
      <c r="P99" s="156">
        <f t="shared" si="12"/>
        <v>0.2273104437816883</v>
      </c>
      <c r="Q99" s="156">
        <f t="shared" si="12"/>
        <v>0.26048362346209641</v>
      </c>
      <c r="R99" s="156">
        <f t="shared" si="12"/>
        <v>0</v>
      </c>
      <c r="S99" s="156">
        <f t="shared" si="12"/>
        <v>3.3921782644589719E-2</v>
      </c>
      <c r="T99" s="156">
        <f t="shared" si="12"/>
        <v>0.25054841261162558</v>
      </c>
      <c r="U99" s="156">
        <f t="shared" si="12"/>
        <v>0.77226426249999935</v>
      </c>
      <c r="V99" s="156">
        <f t="shared" si="9"/>
        <v>9.573750000002601E-5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252</v>
      </c>
      <c r="E3">
        <f>BAWANA!AM3</f>
        <v>0</v>
      </c>
      <c r="F3">
        <f>(B3+C3)*0.8</f>
        <v>256</v>
      </c>
      <c r="G3">
        <f>(D3+E3)</f>
        <v>252</v>
      </c>
      <c r="H3" s="154"/>
      <c r="I3">
        <f>BRPL_EOD!AK3+BRPL_EOD!AL3</f>
        <v>98.07</v>
      </c>
      <c r="J3">
        <f>BYPL_EOD!AK3+BYPL_EOD!AL3</f>
        <v>49.15</v>
      </c>
      <c r="K3">
        <f>MES_EOD!AK3+MES_EOD!AL3</f>
        <v>8.69</v>
      </c>
      <c r="L3">
        <f>NDMC_EOD!AK3+NDMC_EOD!AL3</f>
        <v>27.57</v>
      </c>
      <c r="M3">
        <f>TPDDL_EOD!AK3+TPDDL_EOD!AL3</f>
        <v>68.52</v>
      </c>
      <c r="N3">
        <f t="shared" ref="N3:N66" si="0">SUM(I3:M3)</f>
        <v>252</v>
      </c>
      <c r="O3" s="154">
        <f t="shared" ref="O3:O66" si="1">G3-N3</f>
        <v>0</v>
      </c>
      <c r="P3">
        <v>98.07</v>
      </c>
      <c r="Q3">
        <v>49.15</v>
      </c>
      <c r="R3">
        <v>8.69</v>
      </c>
      <c r="S3">
        <v>27.57</v>
      </c>
      <c r="T3">
        <v>68.52</v>
      </c>
      <c r="U3" s="156">
        <f t="shared" ref="U3:U66" si="2">SUM(P3:T3)</f>
        <v>252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98.07</v>
      </c>
      <c r="J7">
        <f>BYPL_EOD!AK7+BYPL_EOD!AL7</f>
        <v>49.15</v>
      </c>
      <c r="K7">
        <f>MES_EOD!AK7+MES_EOD!AL7</f>
        <v>8.69</v>
      </c>
      <c r="L7">
        <f>NDMC_EOD!AK7+NDMC_EOD!AL7</f>
        <v>27.57</v>
      </c>
      <c r="M7">
        <f>TPDDL_EOD!AK7+TPDDL_EOD!AL7</f>
        <v>68.52</v>
      </c>
      <c r="N7">
        <f t="shared" si="0"/>
        <v>252</v>
      </c>
      <c r="O7" s="154">
        <f t="shared" si="1"/>
        <v>0</v>
      </c>
      <c r="P7">
        <v>98.07</v>
      </c>
      <c r="Q7">
        <v>49.15</v>
      </c>
      <c r="R7">
        <v>8.69</v>
      </c>
      <c r="S7">
        <v>27.57</v>
      </c>
      <c r="T7">
        <v>68.52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251.39999999999998</v>
      </c>
      <c r="E8">
        <f>BAWANA!AM8</f>
        <v>0</v>
      </c>
      <c r="F8">
        <f t="shared" si="4"/>
        <v>256</v>
      </c>
      <c r="G8">
        <f t="shared" si="5"/>
        <v>251.39999999999998</v>
      </c>
      <c r="H8" s="154"/>
      <c r="I8">
        <f>BRPL_EOD!AK8+BRPL_EOD!AL8</f>
        <v>99</v>
      </c>
      <c r="J8">
        <f>BYPL_EOD!AK8+BYPL_EOD!AL8</f>
        <v>49.61</v>
      </c>
      <c r="K8">
        <f>MES_EOD!AK8+MES_EOD!AL8</f>
        <v>5.79</v>
      </c>
      <c r="L8">
        <f>NDMC_EOD!AK8+NDMC_EOD!AL8</f>
        <v>27.83</v>
      </c>
      <c r="M8">
        <f>TPDDL_EOD!AK8+TPDDL_EOD!AL8</f>
        <v>69.17</v>
      </c>
      <c r="N8">
        <f t="shared" si="0"/>
        <v>251.40000000000003</v>
      </c>
      <c r="O8" s="154">
        <f t="shared" si="1"/>
        <v>0</v>
      </c>
      <c r="P8">
        <v>98.999999999999972</v>
      </c>
      <c r="Q8">
        <v>49.609999999999985</v>
      </c>
      <c r="R8">
        <v>5.7899999999999991</v>
      </c>
      <c r="S8">
        <v>27.829999999999991</v>
      </c>
      <c r="T8">
        <v>69.169999999999987</v>
      </c>
      <c r="U8" s="156">
        <f t="shared" si="2"/>
        <v>251.39999999999992</v>
      </c>
      <c r="V8" s="154">
        <f t="shared" si="3"/>
        <v>0</v>
      </c>
      <c r="Y8">
        <f>BAWANA!AW8+BAWANA!AX8</f>
        <v>31.8</v>
      </c>
      <c r="Z8">
        <f>BAWANA!BD8+BAWANA!BE8</f>
        <v>31.8</v>
      </c>
      <c r="AA8">
        <f>BAWANA!X8+BAWANA!Y8</f>
        <v>31.8</v>
      </c>
      <c r="AB8">
        <f>BAWANA!AE8+BAWANA!AF8</f>
        <v>31.8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251.79999999999998</v>
      </c>
      <c r="E9">
        <f>BAWANA!AM9</f>
        <v>0</v>
      </c>
      <c r="F9">
        <f t="shared" si="4"/>
        <v>256</v>
      </c>
      <c r="G9">
        <f t="shared" si="5"/>
        <v>251.79999999999998</v>
      </c>
      <c r="H9" s="154"/>
      <c r="I9">
        <f>BRPL_EOD!AK9+BRPL_EOD!AL9</f>
        <v>98.38</v>
      </c>
      <c r="J9">
        <f>BYPL_EOD!AK9+BYPL_EOD!AL9</f>
        <v>49.3</v>
      </c>
      <c r="K9">
        <f>MES_EOD!AK9+MES_EOD!AL9</f>
        <v>7.73</v>
      </c>
      <c r="L9">
        <f>NDMC_EOD!AK9+NDMC_EOD!AL9</f>
        <v>27.65</v>
      </c>
      <c r="M9">
        <f>TPDDL_EOD!AK9+TPDDL_EOD!AL9</f>
        <v>68.739999999999995</v>
      </c>
      <c r="N9">
        <f t="shared" si="0"/>
        <v>251.8</v>
      </c>
      <c r="O9" s="154">
        <f t="shared" si="1"/>
        <v>0</v>
      </c>
      <c r="P9">
        <v>98.379999999999981</v>
      </c>
      <c r="Q9">
        <v>49.29999999999999</v>
      </c>
      <c r="R9">
        <v>7.7299999999999995</v>
      </c>
      <c r="S9">
        <v>27.649999999999995</v>
      </c>
      <c r="T9">
        <v>68.739999999999981</v>
      </c>
      <c r="U9" s="156">
        <f t="shared" si="2"/>
        <v>251.79999999999995</v>
      </c>
      <c r="V9" s="154">
        <f t="shared" si="3"/>
        <v>0</v>
      </c>
      <c r="Y9">
        <f>BAWANA!AW9+BAWANA!AX9</f>
        <v>31.6</v>
      </c>
      <c r="Z9">
        <f>BAWANA!BD9+BAWANA!BE9</f>
        <v>31.6</v>
      </c>
      <c r="AA9">
        <f>BAWANA!X9+BAWANA!Y9</f>
        <v>31.6</v>
      </c>
      <c r="AB9">
        <f>BAWANA!AE9+BAWANA!AF9</f>
        <v>31.6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98.07</v>
      </c>
      <c r="J10">
        <f>BYPL_EOD!AK10+BYPL_EOD!AL10</f>
        <v>49.15</v>
      </c>
      <c r="K10">
        <f>MES_EOD!AK10+MES_EOD!AL10</f>
        <v>8.69</v>
      </c>
      <c r="L10">
        <f>NDMC_EOD!AK10+NDMC_EOD!AL10</f>
        <v>27.57</v>
      </c>
      <c r="M10">
        <f>TPDDL_EOD!AK10+TPDDL_EOD!AL10</f>
        <v>68.52</v>
      </c>
      <c r="N10">
        <f t="shared" si="0"/>
        <v>252</v>
      </c>
      <c r="O10" s="154">
        <f t="shared" si="1"/>
        <v>0</v>
      </c>
      <c r="P10">
        <v>98.07</v>
      </c>
      <c r="Q10">
        <v>49.15</v>
      </c>
      <c r="R10">
        <v>8.69</v>
      </c>
      <c r="S10">
        <v>27.57</v>
      </c>
      <c r="T10">
        <v>68.52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251.79999999999998</v>
      </c>
      <c r="E11">
        <f>BAWANA!AM11</f>
        <v>0</v>
      </c>
      <c r="F11">
        <f t="shared" si="4"/>
        <v>256</v>
      </c>
      <c r="G11">
        <f t="shared" si="5"/>
        <v>251.79999999999998</v>
      </c>
      <c r="H11" s="154"/>
      <c r="I11">
        <f>BRPL_EOD!AK11+BRPL_EOD!AL11</f>
        <v>98.38</v>
      </c>
      <c r="J11">
        <f>BYPL_EOD!AK11+BYPL_EOD!AL11</f>
        <v>49.3</v>
      </c>
      <c r="K11">
        <f>MES_EOD!AK11+MES_EOD!AL11</f>
        <v>7.73</v>
      </c>
      <c r="L11">
        <f>NDMC_EOD!AK11+NDMC_EOD!AL11</f>
        <v>27.65</v>
      </c>
      <c r="M11">
        <f>TPDDL_EOD!AK11+TPDDL_EOD!AL11</f>
        <v>68.739999999999995</v>
      </c>
      <c r="N11">
        <f t="shared" si="0"/>
        <v>251.8</v>
      </c>
      <c r="O11" s="154">
        <f t="shared" si="1"/>
        <v>0</v>
      </c>
      <c r="P11">
        <v>98.379999999999981</v>
      </c>
      <c r="Q11">
        <v>49.29999999999999</v>
      </c>
      <c r="R11">
        <v>7.7299999999999995</v>
      </c>
      <c r="S11">
        <v>27.649999999999995</v>
      </c>
      <c r="T11">
        <v>68.739999999999981</v>
      </c>
      <c r="U11" s="156">
        <f t="shared" si="2"/>
        <v>251.79999999999995</v>
      </c>
      <c r="V11" s="154">
        <f t="shared" si="3"/>
        <v>0</v>
      </c>
      <c r="Y11">
        <f>BAWANA!AW11+BAWANA!AX11</f>
        <v>31.6</v>
      </c>
      <c r="Z11">
        <f>BAWANA!BD11+BAWANA!BE11</f>
        <v>31.6</v>
      </c>
      <c r="AA11">
        <f>BAWANA!X11+BAWANA!Y11</f>
        <v>31.6</v>
      </c>
      <c r="AB11">
        <f>BAWANA!AE11+BAWANA!AF11</f>
        <v>31.6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251.79999999999998</v>
      </c>
      <c r="E12">
        <f>BAWANA!AM12</f>
        <v>0</v>
      </c>
      <c r="F12">
        <f t="shared" si="4"/>
        <v>256</v>
      </c>
      <c r="G12">
        <f t="shared" si="5"/>
        <v>251.79999999999998</v>
      </c>
      <c r="H12" s="154"/>
      <c r="I12">
        <f>BRPL_EOD!AK12+BRPL_EOD!AL12</f>
        <v>98.38</v>
      </c>
      <c r="J12">
        <f>BYPL_EOD!AK12+BYPL_EOD!AL12</f>
        <v>49.3</v>
      </c>
      <c r="K12">
        <f>MES_EOD!AK12+MES_EOD!AL12</f>
        <v>7.73</v>
      </c>
      <c r="L12">
        <f>NDMC_EOD!AK12+NDMC_EOD!AL12</f>
        <v>27.65</v>
      </c>
      <c r="M12">
        <f>TPDDL_EOD!AK12+TPDDL_EOD!AL12</f>
        <v>68.739999999999995</v>
      </c>
      <c r="N12">
        <f t="shared" si="0"/>
        <v>251.8</v>
      </c>
      <c r="O12" s="154">
        <f t="shared" si="1"/>
        <v>0</v>
      </c>
      <c r="P12">
        <v>98.379999999999981</v>
      </c>
      <c r="Q12">
        <v>49.29999999999999</v>
      </c>
      <c r="R12">
        <v>7.7299999999999995</v>
      </c>
      <c r="S12">
        <v>27.649999999999995</v>
      </c>
      <c r="T12">
        <v>68.739999999999981</v>
      </c>
      <c r="U12" s="156">
        <f t="shared" si="2"/>
        <v>251.79999999999995</v>
      </c>
      <c r="V12" s="154">
        <f t="shared" si="3"/>
        <v>0</v>
      </c>
      <c r="Y12">
        <f>BAWANA!AW12+BAWANA!AX12</f>
        <v>31.6</v>
      </c>
      <c r="Z12">
        <f>BAWANA!BD12+BAWANA!BE12</f>
        <v>31.6</v>
      </c>
      <c r="AA12">
        <f>BAWANA!X12+BAWANA!Y12</f>
        <v>31.6</v>
      </c>
      <c r="AB12">
        <f>BAWANA!AE12+BAWANA!AF12</f>
        <v>31.6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98.07</v>
      </c>
      <c r="J13">
        <f>BYPL_EOD!AK13+BYPL_EOD!AL13</f>
        <v>49.15</v>
      </c>
      <c r="K13">
        <f>MES_EOD!AK13+MES_EOD!AL13</f>
        <v>8.69</v>
      </c>
      <c r="L13">
        <f>NDMC_EOD!AK13+NDMC_EOD!AL13</f>
        <v>27.57</v>
      </c>
      <c r="M13">
        <f>TPDDL_EOD!AK13+TPDDL_EOD!AL13</f>
        <v>68.52</v>
      </c>
      <c r="N13">
        <f t="shared" si="0"/>
        <v>252</v>
      </c>
      <c r="O13" s="154">
        <f t="shared" si="1"/>
        <v>0</v>
      </c>
      <c r="P13">
        <v>98.07</v>
      </c>
      <c r="Q13">
        <v>49.15</v>
      </c>
      <c r="R13">
        <v>8.69</v>
      </c>
      <c r="S13">
        <v>27.57</v>
      </c>
      <c r="T13">
        <v>68.52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251.39999999999998</v>
      </c>
      <c r="E14">
        <f>BAWANA!AM14</f>
        <v>0</v>
      </c>
      <c r="F14">
        <f t="shared" si="4"/>
        <v>256</v>
      </c>
      <c r="G14">
        <f t="shared" si="5"/>
        <v>251.39999999999998</v>
      </c>
      <c r="H14" s="154"/>
      <c r="I14">
        <f>BRPL_EOD!AK14+BRPL_EOD!AL14</f>
        <v>99</v>
      </c>
      <c r="J14">
        <f>BYPL_EOD!AK14+BYPL_EOD!AL14</f>
        <v>49.61</v>
      </c>
      <c r="K14">
        <f>MES_EOD!AK14+MES_EOD!AL14</f>
        <v>5.79</v>
      </c>
      <c r="L14">
        <f>NDMC_EOD!AK14+NDMC_EOD!AL14</f>
        <v>27.83</v>
      </c>
      <c r="M14">
        <f>TPDDL_EOD!AK14+TPDDL_EOD!AL14</f>
        <v>69.17</v>
      </c>
      <c r="N14">
        <f t="shared" si="0"/>
        <v>251.40000000000003</v>
      </c>
      <c r="O14" s="154">
        <f t="shared" si="1"/>
        <v>0</v>
      </c>
      <c r="P14">
        <v>98.999999999999972</v>
      </c>
      <c r="Q14">
        <v>49.609999999999985</v>
      </c>
      <c r="R14">
        <v>5.7899999999999991</v>
      </c>
      <c r="S14">
        <v>27.829999999999991</v>
      </c>
      <c r="T14">
        <v>69.169999999999987</v>
      </c>
      <c r="U14" s="156">
        <f t="shared" si="2"/>
        <v>251.39999999999992</v>
      </c>
      <c r="V14" s="154">
        <f t="shared" si="3"/>
        <v>0</v>
      </c>
      <c r="Y14">
        <f>BAWANA!AW14+BAWANA!AX14</f>
        <v>31.8</v>
      </c>
      <c r="Z14">
        <f>BAWANA!BD14+BAWANA!BE14</f>
        <v>31.8</v>
      </c>
      <c r="AA14">
        <f>BAWANA!X14+BAWANA!Y14</f>
        <v>31.8</v>
      </c>
      <c r="AB14">
        <f>BAWANA!AE14+BAWANA!AF14</f>
        <v>31.8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251.79999999999998</v>
      </c>
      <c r="E15">
        <f>BAWANA!AM15</f>
        <v>0</v>
      </c>
      <c r="F15">
        <f t="shared" si="4"/>
        <v>256</v>
      </c>
      <c r="G15">
        <f t="shared" si="5"/>
        <v>251.79999999999998</v>
      </c>
      <c r="H15" s="154"/>
      <c r="I15">
        <f>BRPL_EOD!AK15+BRPL_EOD!AL15</f>
        <v>98.38</v>
      </c>
      <c r="J15">
        <f>BYPL_EOD!AK15+BYPL_EOD!AL15</f>
        <v>49.3</v>
      </c>
      <c r="K15">
        <f>MES_EOD!AK15+MES_EOD!AL15</f>
        <v>7.73</v>
      </c>
      <c r="L15">
        <f>NDMC_EOD!AK15+NDMC_EOD!AL15</f>
        <v>27.65</v>
      </c>
      <c r="M15">
        <f>TPDDL_EOD!AK15+TPDDL_EOD!AL15</f>
        <v>68.739999999999995</v>
      </c>
      <c r="N15">
        <f t="shared" si="0"/>
        <v>251.8</v>
      </c>
      <c r="O15" s="154">
        <f t="shared" si="1"/>
        <v>0</v>
      </c>
      <c r="P15">
        <v>98.379999999999981</v>
      </c>
      <c r="Q15">
        <v>49.29999999999999</v>
      </c>
      <c r="R15">
        <v>7.7299999999999995</v>
      </c>
      <c r="S15">
        <v>27.649999999999995</v>
      </c>
      <c r="T15">
        <v>68.739999999999981</v>
      </c>
      <c r="U15" s="156">
        <f t="shared" si="2"/>
        <v>251.79999999999995</v>
      </c>
      <c r="V15" s="154">
        <f t="shared" si="3"/>
        <v>0</v>
      </c>
      <c r="Y15">
        <f>BAWANA!AW15+BAWANA!AX15</f>
        <v>31.6</v>
      </c>
      <c r="Z15">
        <f>BAWANA!BD15+BAWANA!BE15</f>
        <v>31.6</v>
      </c>
      <c r="AA15">
        <f>BAWANA!X15+BAWANA!Y15</f>
        <v>31.6</v>
      </c>
      <c r="AB15">
        <f>BAWANA!AE15+BAWANA!AF15</f>
        <v>31.6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251.79999999999998</v>
      </c>
      <c r="E16">
        <f>BAWANA!AM16</f>
        <v>0</v>
      </c>
      <c r="F16">
        <f t="shared" si="4"/>
        <v>256</v>
      </c>
      <c r="G16">
        <f t="shared" si="5"/>
        <v>251.79999999999998</v>
      </c>
      <c r="H16" s="154"/>
      <c r="I16">
        <f>BRPL_EOD!AK16+BRPL_EOD!AL16</f>
        <v>98.38</v>
      </c>
      <c r="J16">
        <f>BYPL_EOD!AK16+BYPL_EOD!AL16</f>
        <v>49.3</v>
      </c>
      <c r="K16">
        <f>MES_EOD!AK16+MES_EOD!AL16</f>
        <v>7.73</v>
      </c>
      <c r="L16">
        <f>NDMC_EOD!AK16+NDMC_EOD!AL16</f>
        <v>27.65</v>
      </c>
      <c r="M16">
        <f>TPDDL_EOD!AK16+TPDDL_EOD!AL16</f>
        <v>68.739999999999995</v>
      </c>
      <c r="N16">
        <f t="shared" si="0"/>
        <v>251.8</v>
      </c>
      <c r="O16" s="154">
        <f t="shared" si="1"/>
        <v>0</v>
      </c>
      <c r="P16">
        <v>98.379999999999981</v>
      </c>
      <c r="Q16">
        <v>49.29999999999999</v>
      </c>
      <c r="R16">
        <v>7.7299999999999995</v>
      </c>
      <c r="S16">
        <v>27.649999999999995</v>
      </c>
      <c r="T16">
        <v>68.739999999999981</v>
      </c>
      <c r="U16" s="156">
        <f t="shared" si="2"/>
        <v>251.79999999999995</v>
      </c>
      <c r="V16" s="154">
        <f t="shared" si="3"/>
        <v>0</v>
      </c>
      <c r="Y16">
        <f>BAWANA!AW16+BAWANA!AX16</f>
        <v>31.6</v>
      </c>
      <c r="Z16">
        <f>BAWANA!BD16+BAWANA!BE16</f>
        <v>31.6</v>
      </c>
      <c r="AA16">
        <f>BAWANA!X16+BAWANA!Y16</f>
        <v>31.6</v>
      </c>
      <c r="AB16">
        <f>BAWANA!AE16+BAWANA!AF16</f>
        <v>31.6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251.79999999999998</v>
      </c>
      <c r="E17">
        <f>BAWANA!AM17</f>
        <v>0</v>
      </c>
      <c r="F17">
        <f t="shared" si="4"/>
        <v>256</v>
      </c>
      <c r="G17">
        <f t="shared" si="5"/>
        <v>251.79999999999998</v>
      </c>
      <c r="H17" s="154"/>
      <c r="I17">
        <f>BRPL_EOD!AK17+BRPL_EOD!AL17</f>
        <v>98.38</v>
      </c>
      <c r="J17">
        <f>BYPL_EOD!AK17+BYPL_EOD!AL17</f>
        <v>49.3</v>
      </c>
      <c r="K17">
        <f>MES_EOD!AK17+MES_EOD!AL17</f>
        <v>7.73</v>
      </c>
      <c r="L17">
        <f>NDMC_EOD!AK17+NDMC_EOD!AL17</f>
        <v>27.65</v>
      </c>
      <c r="M17">
        <f>TPDDL_EOD!AK17+TPDDL_EOD!AL17</f>
        <v>68.739999999999995</v>
      </c>
      <c r="N17">
        <f t="shared" si="0"/>
        <v>251.8</v>
      </c>
      <c r="O17" s="154">
        <f t="shared" si="1"/>
        <v>0</v>
      </c>
      <c r="P17">
        <v>98.379999999999981</v>
      </c>
      <c r="Q17">
        <v>49.29999999999999</v>
      </c>
      <c r="R17">
        <v>7.7299999999999995</v>
      </c>
      <c r="S17">
        <v>27.649999999999995</v>
      </c>
      <c r="T17">
        <v>68.739999999999981</v>
      </c>
      <c r="U17" s="156">
        <f t="shared" si="2"/>
        <v>251.79999999999995</v>
      </c>
      <c r="V17" s="154">
        <f t="shared" si="3"/>
        <v>0</v>
      </c>
      <c r="Y17">
        <f>BAWANA!AW17+BAWANA!AX17</f>
        <v>31.6</v>
      </c>
      <c r="Z17">
        <f>BAWANA!BD17+BAWANA!BE17</f>
        <v>31.6</v>
      </c>
      <c r="AA17">
        <f>BAWANA!X17+BAWANA!Y17</f>
        <v>31.6</v>
      </c>
      <c r="AB17">
        <f>BAWANA!AE17+BAWANA!AF17</f>
        <v>31.6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251.79999999999998</v>
      </c>
      <c r="E18">
        <f>BAWANA!AM18</f>
        <v>0</v>
      </c>
      <c r="F18">
        <f t="shared" si="4"/>
        <v>256</v>
      </c>
      <c r="G18">
        <f t="shared" si="5"/>
        <v>251.79999999999998</v>
      </c>
      <c r="H18" s="154"/>
      <c r="I18">
        <f>BRPL_EOD!AK18+BRPL_EOD!AL18</f>
        <v>98.38</v>
      </c>
      <c r="J18">
        <f>BYPL_EOD!AK18+BYPL_EOD!AL18</f>
        <v>49.3</v>
      </c>
      <c r="K18">
        <f>MES_EOD!AK18+MES_EOD!AL18</f>
        <v>7.73</v>
      </c>
      <c r="L18">
        <f>NDMC_EOD!AK18+NDMC_EOD!AL18</f>
        <v>27.65</v>
      </c>
      <c r="M18">
        <f>TPDDL_EOD!AK18+TPDDL_EOD!AL18</f>
        <v>68.739999999999995</v>
      </c>
      <c r="N18">
        <f t="shared" si="0"/>
        <v>251.8</v>
      </c>
      <c r="O18" s="154">
        <f t="shared" si="1"/>
        <v>0</v>
      </c>
      <c r="P18">
        <v>98.379999999999981</v>
      </c>
      <c r="Q18">
        <v>49.29999999999999</v>
      </c>
      <c r="R18">
        <v>7.7299999999999995</v>
      </c>
      <c r="S18">
        <v>27.649999999999995</v>
      </c>
      <c r="T18">
        <v>68.739999999999981</v>
      </c>
      <c r="U18" s="156">
        <f t="shared" si="2"/>
        <v>251.79999999999995</v>
      </c>
      <c r="V18" s="154">
        <f t="shared" si="3"/>
        <v>0</v>
      </c>
      <c r="Y18">
        <f>BAWANA!AW18+BAWANA!AX18</f>
        <v>31.6</v>
      </c>
      <c r="Z18">
        <f>BAWANA!BD18+BAWANA!BE18</f>
        <v>31.6</v>
      </c>
      <c r="AA18">
        <f>BAWANA!X18+BAWANA!Y18</f>
        <v>31.6</v>
      </c>
      <c r="AB18">
        <f>BAWANA!AE18+BAWANA!AF18</f>
        <v>31.6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98.07</v>
      </c>
      <c r="J19">
        <f>BYPL_EOD!AK19+BYPL_EOD!AL19</f>
        <v>49.15</v>
      </c>
      <c r="K19">
        <f>MES_EOD!AK19+MES_EOD!AL19</f>
        <v>8.69</v>
      </c>
      <c r="L19">
        <f>NDMC_EOD!AK19+NDMC_EOD!AL19</f>
        <v>27.57</v>
      </c>
      <c r="M19">
        <f>TPDDL_EOD!AK19+TPDDL_EOD!AL19</f>
        <v>68.52</v>
      </c>
      <c r="N19">
        <f t="shared" si="0"/>
        <v>252</v>
      </c>
      <c r="O19" s="154">
        <f t="shared" si="1"/>
        <v>0</v>
      </c>
      <c r="P19">
        <v>98.07</v>
      </c>
      <c r="Q19">
        <v>49.15</v>
      </c>
      <c r="R19">
        <v>8.69</v>
      </c>
      <c r="S19">
        <v>27.57</v>
      </c>
      <c r="T19">
        <v>68.52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251.39999999999998</v>
      </c>
      <c r="E20">
        <f>BAWANA!AM20</f>
        <v>0</v>
      </c>
      <c r="F20">
        <f t="shared" si="4"/>
        <v>256</v>
      </c>
      <c r="G20">
        <f t="shared" si="5"/>
        <v>251.39999999999998</v>
      </c>
      <c r="H20" s="154"/>
      <c r="I20">
        <f>BRPL_EOD!AK20+BRPL_EOD!AL20</f>
        <v>99</v>
      </c>
      <c r="J20">
        <f>BYPL_EOD!AK20+BYPL_EOD!AL20</f>
        <v>49.61</v>
      </c>
      <c r="K20">
        <f>MES_EOD!AK20+MES_EOD!AL20</f>
        <v>5.79</v>
      </c>
      <c r="L20">
        <f>NDMC_EOD!AK20+NDMC_EOD!AL20</f>
        <v>27.83</v>
      </c>
      <c r="M20">
        <f>TPDDL_EOD!AK20+TPDDL_EOD!AL20</f>
        <v>69.17</v>
      </c>
      <c r="N20">
        <f t="shared" si="0"/>
        <v>251.40000000000003</v>
      </c>
      <c r="O20" s="154">
        <f t="shared" si="1"/>
        <v>0</v>
      </c>
      <c r="P20">
        <v>98.999999999999972</v>
      </c>
      <c r="Q20">
        <v>49.609999999999985</v>
      </c>
      <c r="R20">
        <v>5.7899999999999991</v>
      </c>
      <c r="S20">
        <v>27.829999999999991</v>
      </c>
      <c r="T20">
        <v>69.169999999999987</v>
      </c>
      <c r="U20" s="156">
        <f t="shared" si="2"/>
        <v>251.39999999999992</v>
      </c>
      <c r="V20" s="154">
        <f t="shared" si="3"/>
        <v>0</v>
      </c>
      <c r="Y20">
        <f>BAWANA!AW20+BAWANA!AX20</f>
        <v>31.8</v>
      </c>
      <c r="Z20">
        <f>BAWANA!BD20+BAWANA!BE20</f>
        <v>31.8</v>
      </c>
      <c r="AA20">
        <f>BAWANA!X20+BAWANA!Y20</f>
        <v>31.8</v>
      </c>
      <c r="AB20">
        <f>BAWANA!AE20+BAWANA!AF20</f>
        <v>31.8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251.79999999999998</v>
      </c>
      <c r="E21">
        <f>BAWANA!AM21</f>
        <v>0</v>
      </c>
      <c r="F21">
        <f t="shared" si="4"/>
        <v>256</v>
      </c>
      <c r="G21">
        <f t="shared" si="5"/>
        <v>251.79999999999998</v>
      </c>
      <c r="H21" s="154"/>
      <c r="I21">
        <f>BRPL_EOD!AK21+BRPL_EOD!AL21</f>
        <v>98.38</v>
      </c>
      <c r="J21">
        <f>BYPL_EOD!AK21+BYPL_EOD!AL21</f>
        <v>49.3</v>
      </c>
      <c r="K21">
        <f>MES_EOD!AK21+MES_EOD!AL21</f>
        <v>7.73</v>
      </c>
      <c r="L21">
        <f>NDMC_EOD!AK21+NDMC_EOD!AL21</f>
        <v>27.65</v>
      </c>
      <c r="M21">
        <f>TPDDL_EOD!AK21+TPDDL_EOD!AL21</f>
        <v>68.739999999999995</v>
      </c>
      <c r="N21">
        <f t="shared" si="0"/>
        <v>251.8</v>
      </c>
      <c r="O21" s="154">
        <f t="shared" si="1"/>
        <v>0</v>
      </c>
      <c r="P21">
        <v>98.379999999999981</v>
      </c>
      <c r="Q21">
        <v>49.29999999999999</v>
      </c>
      <c r="R21">
        <v>7.7299999999999995</v>
      </c>
      <c r="S21">
        <v>27.649999999999995</v>
      </c>
      <c r="T21">
        <v>68.739999999999981</v>
      </c>
      <c r="U21" s="156">
        <f t="shared" si="2"/>
        <v>251.79999999999995</v>
      </c>
      <c r="V21" s="154">
        <f t="shared" si="3"/>
        <v>0</v>
      </c>
      <c r="Y21">
        <f>BAWANA!AW21+BAWANA!AX21</f>
        <v>31.6</v>
      </c>
      <c r="Z21">
        <f>BAWANA!BD21+BAWANA!BE21</f>
        <v>31.6</v>
      </c>
      <c r="AA21">
        <f>BAWANA!X21+BAWANA!Y21</f>
        <v>31.6</v>
      </c>
      <c r="AB21">
        <f>BAWANA!AE21+BAWANA!AF21</f>
        <v>31.6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251.79999999999998</v>
      </c>
      <c r="E22">
        <f>BAWANA!AM22</f>
        <v>0</v>
      </c>
      <c r="F22">
        <f t="shared" si="4"/>
        <v>256</v>
      </c>
      <c r="G22">
        <f t="shared" si="5"/>
        <v>251.79999999999998</v>
      </c>
      <c r="H22" s="154"/>
      <c r="I22">
        <f>BRPL_EOD!AK22+BRPL_EOD!AL22</f>
        <v>98.38</v>
      </c>
      <c r="J22">
        <f>BYPL_EOD!AK22+BYPL_EOD!AL22</f>
        <v>49.3</v>
      </c>
      <c r="K22">
        <f>MES_EOD!AK22+MES_EOD!AL22</f>
        <v>7.73</v>
      </c>
      <c r="L22">
        <f>NDMC_EOD!AK22+NDMC_EOD!AL22</f>
        <v>27.65</v>
      </c>
      <c r="M22">
        <f>TPDDL_EOD!AK22+TPDDL_EOD!AL22</f>
        <v>68.739999999999995</v>
      </c>
      <c r="N22">
        <f t="shared" si="0"/>
        <v>251.8</v>
      </c>
      <c r="O22" s="154">
        <f t="shared" si="1"/>
        <v>0</v>
      </c>
      <c r="P22">
        <v>98.379999999999981</v>
      </c>
      <c r="Q22">
        <v>49.29999999999999</v>
      </c>
      <c r="R22">
        <v>7.7299999999999995</v>
      </c>
      <c r="S22">
        <v>27.649999999999995</v>
      </c>
      <c r="T22">
        <v>68.739999999999981</v>
      </c>
      <c r="U22" s="156">
        <f t="shared" si="2"/>
        <v>251.79999999999995</v>
      </c>
      <c r="V22" s="154">
        <f t="shared" si="3"/>
        <v>0</v>
      </c>
      <c r="Y22">
        <f>BAWANA!AW22+BAWANA!AX22</f>
        <v>31.6</v>
      </c>
      <c r="Z22">
        <f>BAWANA!BD22+BAWANA!BE22</f>
        <v>31.6</v>
      </c>
      <c r="AA22">
        <f>BAWANA!X22+BAWANA!Y22</f>
        <v>31.6</v>
      </c>
      <c r="AB22">
        <f>BAWANA!AE22+BAWANA!AF22</f>
        <v>31.6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251.79999999999998</v>
      </c>
      <c r="E23">
        <f>BAWANA!AM23</f>
        <v>0</v>
      </c>
      <c r="F23">
        <f t="shared" si="4"/>
        <v>256</v>
      </c>
      <c r="G23">
        <f t="shared" si="5"/>
        <v>251.79999999999998</v>
      </c>
      <c r="H23" s="154"/>
      <c r="I23">
        <f>BRPL_EOD!AK23+BRPL_EOD!AL23</f>
        <v>98.38</v>
      </c>
      <c r="J23">
        <f>BYPL_EOD!AK23+BYPL_EOD!AL23</f>
        <v>49.3</v>
      </c>
      <c r="K23">
        <f>MES_EOD!AK23+MES_EOD!AL23</f>
        <v>7.73</v>
      </c>
      <c r="L23">
        <f>NDMC_EOD!AK23+NDMC_EOD!AL23</f>
        <v>27.65</v>
      </c>
      <c r="M23">
        <f>TPDDL_EOD!AK23+TPDDL_EOD!AL23</f>
        <v>68.739999999999995</v>
      </c>
      <c r="N23">
        <f t="shared" si="0"/>
        <v>251.8</v>
      </c>
      <c r="O23" s="154">
        <f t="shared" si="1"/>
        <v>0</v>
      </c>
      <c r="P23">
        <v>98.379999999999981</v>
      </c>
      <c r="Q23">
        <v>49.29999999999999</v>
      </c>
      <c r="R23">
        <v>7.7299999999999995</v>
      </c>
      <c r="S23">
        <v>27.649999999999995</v>
      </c>
      <c r="T23">
        <v>68.739999999999981</v>
      </c>
      <c r="U23" s="156">
        <f t="shared" si="2"/>
        <v>251.79999999999995</v>
      </c>
      <c r="V23" s="154">
        <f t="shared" si="3"/>
        <v>0</v>
      </c>
      <c r="Y23">
        <f>BAWANA!AW23+BAWANA!AX23</f>
        <v>31.6</v>
      </c>
      <c r="Z23">
        <f>BAWANA!BD23+BAWANA!BE23</f>
        <v>31.6</v>
      </c>
      <c r="AA23">
        <f>BAWANA!X23+BAWANA!Y23</f>
        <v>31.6</v>
      </c>
      <c r="AB23">
        <f>BAWANA!AE23+BAWANA!AF23</f>
        <v>31.6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98.07</v>
      </c>
      <c r="J24">
        <f>BYPL_EOD!AK24+BYPL_EOD!AL24</f>
        <v>49.15</v>
      </c>
      <c r="K24">
        <f>MES_EOD!AK24+MES_EOD!AL24</f>
        <v>8.69</v>
      </c>
      <c r="L24">
        <f>NDMC_EOD!AK24+NDMC_EOD!AL24</f>
        <v>27.57</v>
      </c>
      <c r="M24">
        <f>TPDDL_EOD!AK24+TPDDL_EOD!AL24</f>
        <v>68.52</v>
      </c>
      <c r="N24">
        <f t="shared" si="0"/>
        <v>252</v>
      </c>
      <c r="O24" s="154">
        <f t="shared" si="1"/>
        <v>0</v>
      </c>
      <c r="P24">
        <v>98.07</v>
      </c>
      <c r="Q24">
        <v>49.15</v>
      </c>
      <c r="R24">
        <v>8.69</v>
      </c>
      <c r="S24">
        <v>27.57</v>
      </c>
      <c r="T24">
        <v>68.52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98.07</v>
      </c>
      <c r="J25">
        <f>BYPL_EOD!AK25+BYPL_EOD!AL25</f>
        <v>49.15</v>
      </c>
      <c r="K25">
        <f>MES_EOD!AK25+MES_EOD!AL25</f>
        <v>8.69</v>
      </c>
      <c r="L25">
        <f>NDMC_EOD!AK25+NDMC_EOD!AL25</f>
        <v>27.57</v>
      </c>
      <c r="M25">
        <f>TPDDL_EOD!AK25+TPDDL_EOD!AL25</f>
        <v>68.52</v>
      </c>
      <c r="N25">
        <f t="shared" si="0"/>
        <v>252</v>
      </c>
      <c r="O25" s="154">
        <f t="shared" si="1"/>
        <v>0</v>
      </c>
      <c r="P25">
        <v>98.07</v>
      </c>
      <c r="Q25">
        <v>49.15</v>
      </c>
      <c r="R25">
        <v>8.69</v>
      </c>
      <c r="S25">
        <v>27.57</v>
      </c>
      <c r="T25">
        <v>68.52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251.60000000000002</v>
      </c>
      <c r="E26">
        <f>BAWANA!AM26</f>
        <v>0</v>
      </c>
      <c r="F26">
        <f t="shared" si="4"/>
        <v>256</v>
      </c>
      <c r="G26">
        <f t="shared" si="5"/>
        <v>251.60000000000002</v>
      </c>
      <c r="H26" s="154"/>
      <c r="I26">
        <f>BRPL_EOD!AK26+BRPL_EOD!AL26</f>
        <v>98.69</v>
      </c>
      <c r="J26">
        <f>BYPL_EOD!AK26+BYPL_EOD!AL26</f>
        <v>49.46</v>
      </c>
      <c r="K26">
        <f>MES_EOD!AK26+MES_EOD!AL26</f>
        <v>6.76</v>
      </c>
      <c r="L26">
        <f>NDMC_EOD!AK26+NDMC_EOD!AL26</f>
        <v>27.74</v>
      </c>
      <c r="M26">
        <f>TPDDL_EOD!AK26+TPDDL_EOD!AL26</f>
        <v>68.95</v>
      </c>
      <c r="N26">
        <f t="shared" si="0"/>
        <v>251.60000000000002</v>
      </c>
      <c r="O26" s="154">
        <f t="shared" si="1"/>
        <v>0</v>
      </c>
      <c r="P26">
        <v>98.69</v>
      </c>
      <c r="Q26">
        <v>49.46</v>
      </c>
      <c r="R26">
        <v>6.76</v>
      </c>
      <c r="S26">
        <v>27.74</v>
      </c>
      <c r="T26">
        <v>68.95</v>
      </c>
      <c r="U26" s="156">
        <f t="shared" si="2"/>
        <v>251.60000000000002</v>
      </c>
      <c r="V26" s="154">
        <f t="shared" si="3"/>
        <v>0</v>
      </c>
      <c r="Y26">
        <f>BAWANA!AW26+BAWANA!AX26</f>
        <v>31.7</v>
      </c>
      <c r="Z26">
        <f>BAWANA!BD26+BAWANA!BE26</f>
        <v>31.7</v>
      </c>
      <c r="AA26">
        <f>BAWANA!X26+BAWANA!Y26</f>
        <v>31.7</v>
      </c>
      <c r="AB26">
        <f>BAWANA!AE26+BAWANA!AF26</f>
        <v>31.7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98.07</v>
      </c>
      <c r="J27">
        <f>BYPL_EOD!AK27+BYPL_EOD!AL27</f>
        <v>49.15</v>
      </c>
      <c r="K27">
        <f>MES_EOD!AK27+MES_EOD!AL27</f>
        <v>8.69</v>
      </c>
      <c r="L27">
        <f>NDMC_EOD!AK27+NDMC_EOD!AL27</f>
        <v>27.57</v>
      </c>
      <c r="M27">
        <f>TPDDL_EOD!AK27+TPDDL_EOD!AL27</f>
        <v>68.52</v>
      </c>
      <c r="N27">
        <f t="shared" si="0"/>
        <v>252</v>
      </c>
      <c r="O27" s="154">
        <f t="shared" si="1"/>
        <v>0</v>
      </c>
      <c r="P27">
        <v>98.07</v>
      </c>
      <c r="Q27">
        <v>49.15</v>
      </c>
      <c r="R27">
        <v>8.69</v>
      </c>
      <c r="S27">
        <v>27.57</v>
      </c>
      <c r="T27">
        <v>68.52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98.07</v>
      </c>
      <c r="J28">
        <f>BYPL_EOD!AK28+BYPL_EOD!AL28</f>
        <v>49.15</v>
      </c>
      <c r="K28">
        <f>MES_EOD!AK28+MES_EOD!AL28</f>
        <v>8.69</v>
      </c>
      <c r="L28">
        <f>NDMC_EOD!AK28+NDMC_EOD!AL28</f>
        <v>27.57</v>
      </c>
      <c r="M28">
        <f>TPDDL_EOD!AK28+TPDDL_EOD!AL28</f>
        <v>68.52</v>
      </c>
      <c r="N28">
        <f t="shared" si="0"/>
        <v>252</v>
      </c>
      <c r="O28" s="154">
        <f t="shared" si="1"/>
        <v>0</v>
      </c>
      <c r="P28">
        <v>98.07</v>
      </c>
      <c r="Q28">
        <v>49.15</v>
      </c>
      <c r="R28">
        <v>8.69</v>
      </c>
      <c r="S28">
        <v>27.57</v>
      </c>
      <c r="T28">
        <v>68.52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98.07</v>
      </c>
      <c r="J29">
        <f>BYPL_EOD!AK29+BYPL_EOD!AL29</f>
        <v>49.15</v>
      </c>
      <c r="K29">
        <f>MES_EOD!AK29+MES_EOD!AL29</f>
        <v>8.69</v>
      </c>
      <c r="L29">
        <f>NDMC_EOD!AK29+NDMC_EOD!AL29</f>
        <v>27.57</v>
      </c>
      <c r="M29">
        <f>TPDDL_EOD!AK29+TPDDL_EOD!AL29</f>
        <v>68.52</v>
      </c>
      <c r="N29">
        <f t="shared" si="0"/>
        <v>252</v>
      </c>
      <c r="O29" s="154">
        <f t="shared" si="1"/>
        <v>0</v>
      </c>
      <c r="P29">
        <v>98.07</v>
      </c>
      <c r="Q29">
        <v>49.15</v>
      </c>
      <c r="R29">
        <v>8.69</v>
      </c>
      <c r="S29">
        <v>27.57</v>
      </c>
      <c r="T29">
        <v>68.52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98.07</v>
      </c>
      <c r="J30">
        <f>BYPL_EOD!AK30+BYPL_EOD!AL30</f>
        <v>49.15</v>
      </c>
      <c r="K30">
        <f>MES_EOD!AK30+MES_EOD!AL30</f>
        <v>8.69</v>
      </c>
      <c r="L30">
        <f>NDMC_EOD!AK30+NDMC_EOD!AL30</f>
        <v>27.57</v>
      </c>
      <c r="M30">
        <f>TPDDL_EOD!AK30+TPDDL_EOD!AL30</f>
        <v>68.52</v>
      </c>
      <c r="N30">
        <f t="shared" si="0"/>
        <v>252</v>
      </c>
      <c r="O30" s="154">
        <f t="shared" si="1"/>
        <v>0</v>
      </c>
      <c r="P30">
        <v>98.07</v>
      </c>
      <c r="Q30">
        <v>49.15</v>
      </c>
      <c r="R30">
        <v>8.69</v>
      </c>
      <c r="S30">
        <v>27.57</v>
      </c>
      <c r="T30">
        <v>68.52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98.07</v>
      </c>
      <c r="J31">
        <f>BYPL_EOD!AK31+BYPL_EOD!AL31</f>
        <v>49.15</v>
      </c>
      <c r="K31">
        <f>MES_EOD!AK31+MES_EOD!AL31</f>
        <v>8.69</v>
      </c>
      <c r="L31">
        <f>NDMC_EOD!AK31+NDMC_EOD!AL31</f>
        <v>27.57</v>
      </c>
      <c r="M31">
        <f>TPDDL_EOD!AK31+TPDDL_EOD!AL31</f>
        <v>68.52</v>
      </c>
      <c r="N31">
        <f t="shared" si="0"/>
        <v>252</v>
      </c>
      <c r="O31" s="154">
        <f t="shared" si="1"/>
        <v>0</v>
      </c>
      <c r="P31">
        <v>98.07</v>
      </c>
      <c r="Q31">
        <v>49.15</v>
      </c>
      <c r="R31">
        <v>8.69</v>
      </c>
      <c r="S31">
        <v>27.57</v>
      </c>
      <c r="T31">
        <v>68.52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251.60000000000002</v>
      </c>
      <c r="E32">
        <f>BAWANA!AM32</f>
        <v>0</v>
      </c>
      <c r="F32">
        <f t="shared" si="4"/>
        <v>256</v>
      </c>
      <c r="G32">
        <f t="shared" si="5"/>
        <v>251.60000000000002</v>
      </c>
      <c r="H32" s="154"/>
      <c r="I32">
        <f>BRPL_EOD!AK32+BRPL_EOD!AL32</f>
        <v>98.69</v>
      </c>
      <c r="J32">
        <f>BYPL_EOD!AK32+BYPL_EOD!AL32</f>
        <v>49.46</v>
      </c>
      <c r="K32">
        <f>MES_EOD!AK32+MES_EOD!AL32</f>
        <v>6.76</v>
      </c>
      <c r="L32">
        <f>NDMC_EOD!AK32+NDMC_EOD!AL32</f>
        <v>27.74</v>
      </c>
      <c r="M32">
        <f>TPDDL_EOD!AK32+TPDDL_EOD!AL32</f>
        <v>68.95</v>
      </c>
      <c r="N32">
        <f t="shared" si="0"/>
        <v>251.60000000000002</v>
      </c>
      <c r="O32" s="154">
        <f t="shared" si="1"/>
        <v>0</v>
      </c>
      <c r="P32">
        <v>98.69</v>
      </c>
      <c r="Q32">
        <v>49.46</v>
      </c>
      <c r="R32">
        <v>6.76</v>
      </c>
      <c r="S32">
        <v>27.74</v>
      </c>
      <c r="T32">
        <v>68.95</v>
      </c>
      <c r="U32" s="156">
        <f t="shared" si="2"/>
        <v>251.60000000000002</v>
      </c>
      <c r="V32" s="154">
        <f t="shared" si="3"/>
        <v>0</v>
      </c>
      <c r="Y32">
        <f>BAWANA!AW32+BAWANA!AX32</f>
        <v>31.7</v>
      </c>
      <c r="Z32">
        <f>BAWANA!BD32+BAWANA!BE32</f>
        <v>31.7</v>
      </c>
      <c r="AA32">
        <f>BAWANA!X32+BAWANA!Y32</f>
        <v>31.7</v>
      </c>
      <c r="AB32">
        <f>BAWANA!AE32+BAWANA!AF32</f>
        <v>31.7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98.07</v>
      </c>
      <c r="J33">
        <f>BYPL_EOD!AK33+BYPL_EOD!AL33</f>
        <v>49.15</v>
      </c>
      <c r="K33">
        <f>MES_EOD!AK33+MES_EOD!AL33</f>
        <v>8.69</v>
      </c>
      <c r="L33">
        <f>NDMC_EOD!AK33+NDMC_EOD!AL33</f>
        <v>27.57</v>
      </c>
      <c r="M33">
        <f>TPDDL_EOD!AK33+TPDDL_EOD!AL33</f>
        <v>68.52</v>
      </c>
      <c r="N33">
        <f t="shared" si="0"/>
        <v>252</v>
      </c>
      <c r="O33" s="154">
        <f t="shared" si="1"/>
        <v>0</v>
      </c>
      <c r="P33">
        <v>98.07</v>
      </c>
      <c r="Q33">
        <v>49.15</v>
      </c>
      <c r="R33">
        <v>8.69</v>
      </c>
      <c r="S33">
        <v>27.57</v>
      </c>
      <c r="T33">
        <v>68.52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98.07</v>
      </c>
      <c r="J34">
        <f>BYPL_EOD!AK34+BYPL_EOD!AL34</f>
        <v>49.15</v>
      </c>
      <c r="K34">
        <f>MES_EOD!AK34+MES_EOD!AL34</f>
        <v>8.69</v>
      </c>
      <c r="L34">
        <f>NDMC_EOD!AK34+NDMC_EOD!AL34</f>
        <v>27.57</v>
      </c>
      <c r="M34">
        <f>TPDDL_EOD!AK34+TPDDL_EOD!AL34</f>
        <v>68.52</v>
      </c>
      <c r="N34">
        <f t="shared" si="0"/>
        <v>252</v>
      </c>
      <c r="O34" s="154">
        <f t="shared" si="1"/>
        <v>0</v>
      </c>
      <c r="P34">
        <v>98.07</v>
      </c>
      <c r="Q34">
        <v>49.15</v>
      </c>
      <c r="R34">
        <v>8.69</v>
      </c>
      <c r="S34">
        <v>27.57</v>
      </c>
      <c r="T34">
        <v>68.52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54"/>
      <c r="I35">
        <f>BRPL_EOD!AK35+BRPL_EOD!AL35</f>
        <v>98.07</v>
      </c>
      <c r="J35">
        <f>BYPL_EOD!AK35+BYPL_EOD!AL35</f>
        <v>49.15</v>
      </c>
      <c r="K35">
        <f>MES_EOD!AK35+MES_EOD!AL35</f>
        <v>8.69</v>
      </c>
      <c r="L35">
        <f>NDMC_EOD!AK35+NDMC_EOD!AL35</f>
        <v>27.57</v>
      </c>
      <c r="M35">
        <f>TPDDL_EOD!AK35+TPDDL_EOD!AL35</f>
        <v>68.52</v>
      </c>
      <c r="N35">
        <f t="shared" si="0"/>
        <v>252</v>
      </c>
      <c r="O35" s="154">
        <f t="shared" si="1"/>
        <v>0</v>
      </c>
      <c r="P35">
        <v>98.07</v>
      </c>
      <c r="Q35">
        <v>49.15</v>
      </c>
      <c r="R35">
        <v>8.69</v>
      </c>
      <c r="S35">
        <v>27.57</v>
      </c>
      <c r="T35">
        <v>68.52</v>
      </c>
      <c r="U35" s="156">
        <f t="shared" si="2"/>
        <v>252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54"/>
      <c r="I36">
        <f>BRPL_EOD!AK36+BRPL_EOD!AL36</f>
        <v>98.07</v>
      </c>
      <c r="J36">
        <f>BYPL_EOD!AK36+BYPL_EOD!AL36</f>
        <v>49.15</v>
      </c>
      <c r="K36">
        <f>MES_EOD!AK36+MES_EOD!AL36</f>
        <v>8.69</v>
      </c>
      <c r="L36">
        <f>NDMC_EOD!AK36+NDMC_EOD!AL36</f>
        <v>27.57</v>
      </c>
      <c r="M36">
        <f>TPDDL_EOD!AK36+TPDDL_EOD!AL36</f>
        <v>68.52</v>
      </c>
      <c r="N36">
        <f t="shared" si="0"/>
        <v>252</v>
      </c>
      <c r="O36" s="154">
        <f t="shared" si="1"/>
        <v>0</v>
      </c>
      <c r="P36">
        <v>98.07</v>
      </c>
      <c r="Q36">
        <v>49.15</v>
      </c>
      <c r="R36">
        <v>8.69</v>
      </c>
      <c r="S36">
        <v>27.57</v>
      </c>
      <c r="T36">
        <v>68.52</v>
      </c>
      <c r="U36" s="156">
        <f t="shared" si="2"/>
        <v>252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98.07</v>
      </c>
      <c r="J37">
        <f>BYPL_EOD!AK37+BYPL_EOD!AL37</f>
        <v>49.15</v>
      </c>
      <c r="K37">
        <f>MES_EOD!AK37+MES_EOD!AL37</f>
        <v>8.69</v>
      </c>
      <c r="L37">
        <f>NDMC_EOD!AK37+NDMC_EOD!AL37</f>
        <v>27.57</v>
      </c>
      <c r="M37">
        <f>TPDDL_EOD!AK37+TPDDL_EOD!AL37</f>
        <v>68.52</v>
      </c>
      <c r="N37">
        <f t="shared" si="0"/>
        <v>252</v>
      </c>
      <c r="O37" s="154">
        <f t="shared" si="1"/>
        <v>0</v>
      </c>
      <c r="P37">
        <v>98.07</v>
      </c>
      <c r="Q37">
        <v>49.15</v>
      </c>
      <c r="R37">
        <v>8.69</v>
      </c>
      <c r="S37">
        <v>27.57</v>
      </c>
      <c r="T37">
        <v>68.52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251.60000000000002</v>
      </c>
      <c r="E38">
        <f>BAWANA!AM38</f>
        <v>0</v>
      </c>
      <c r="F38">
        <f t="shared" si="4"/>
        <v>256</v>
      </c>
      <c r="G38">
        <f t="shared" si="5"/>
        <v>251.60000000000002</v>
      </c>
      <c r="H38" s="154"/>
      <c r="I38">
        <f>BRPL_EOD!AK38+BRPL_EOD!AL38</f>
        <v>98.69</v>
      </c>
      <c r="J38">
        <f>BYPL_EOD!AK38+BYPL_EOD!AL38</f>
        <v>49.46</v>
      </c>
      <c r="K38">
        <f>MES_EOD!AK38+MES_EOD!AL38</f>
        <v>6.76</v>
      </c>
      <c r="L38">
        <f>NDMC_EOD!AK38+NDMC_EOD!AL38</f>
        <v>27.74</v>
      </c>
      <c r="M38">
        <f>TPDDL_EOD!AK38+TPDDL_EOD!AL38</f>
        <v>68.95</v>
      </c>
      <c r="N38">
        <f t="shared" si="0"/>
        <v>251.60000000000002</v>
      </c>
      <c r="O38" s="154">
        <f t="shared" si="1"/>
        <v>0</v>
      </c>
      <c r="P38">
        <v>98.69</v>
      </c>
      <c r="Q38">
        <v>49.46</v>
      </c>
      <c r="R38">
        <v>6.76</v>
      </c>
      <c r="S38">
        <v>27.74</v>
      </c>
      <c r="T38">
        <v>68.95</v>
      </c>
      <c r="U38" s="156">
        <f t="shared" si="2"/>
        <v>251.60000000000002</v>
      </c>
      <c r="V38" s="154">
        <f t="shared" si="3"/>
        <v>0</v>
      </c>
      <c r="Y38">
        <f>BAWANA!AW38+BAWANA!AX38</f>
        <v>31.7</v>
      </c>
      <c r="Z38">
        <f>BAWANA!BD38+BAWANA!BE38</f>
        <v>31.7</v>
      </c>
      <c r="AA38">
        <f>BAWANA!X38+BAWANA!Y38</f>
        <v>31.7</v>
      </c>
      <c r="AB38">
        <f>BAWANA!AE38+BAWANA!AF38</f>
        <v>31.7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54"/>
      <c r="I39">
        <f>BRPL_EOD!AK39+BRPL_EOD!AL39</f>
        <v>98.07</v>
      </c>
      <c r="J39">
        <f>BYPL_EOD!AK39+BYPL_EOD!AL39</f>
        <v>49.15</v>
      </c>
      <c r="K39">
        <f>MES_EOD!AK39+MES_EOD!AL39</f>
        <v>8.69</v>
      </c>
      <c r="L39">
        <f>NDMC_EOD!AK39+NDMC_EOD!AL39</f>
        <v>27.57</v>
      </c>
      <c r="M39">
        <f>TPDDL_EOD!AK39+TPDDL_EOD!AL39</f>
        <v>68.52</v>
      </c>
      <c r="N39">
        <f t="shared" si="0"/>
        <v>252</v>
      </c>
      <c r="O39" s="154">
        <f t="shared" si="1"/>
        <v>0</v>
      </c>
      <c r="P39">
        <v>98.07</v>
      </c>
      <c r="Q39">
        <v>49.15</v>
      </c>
      <c r="R39">
        <v>8.69</v>
      </c>
      <c r="S39">
        <v>27.57</v>
      </c>
      <c r="T39">
        <v>68.52</v>
      </c>
      <c r="U39" s="156">
        <f t="shared" si="2"/>
        <v>252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54"/>
      <c r="I40">
        <f>BRPL_EOD!AK40+BRPL_EOD!AL40</f>
        <v>98.07</v>
      </c>
      <c r="J40">
        <f>BYPL_EOD!AK40+BYPL_EOD!AL40</f>
        <v>49.15</v>
      </c>
      <c r="K40">
        <f>MES_EOD!AK40+MES_EOD!AL40</f>
        <v>8.69</v>
      </c>
      <c r="L40">
        <f>NDMC_EOD!AK40+NDMC_EOD!AL40</f>
        <v>27.57</v>
      </c>
      <c r="M40">
        <f>TPDDL_EOD!AK40+TPDDL_EOD!AL40</f>
        <v>68.52</v>
      </c>
      <c r="N40">
        <f t="shared" si="0"/>
        <v>252</v>
      </c>
      <c r="O40" s="154">
        <f t="shared" si="1"/>
        <v>0</v>
      </c>
      <c r="P40">
        <v>98.07</v>
      </c>
      <c r="Q40">
        <v>49.15</v>
      </c>
      <c r="R40">
        <v>8.69</v>
      </c>
      <c r="S40">
        <v>27.57</v>
      </c>
      <c r="T40">
        <v>68.52</v>
      </c>
      <c r="U40" s="156">
        <f t="shared" si="2"/>
        <v>252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54"/>
      <c r="I41">
        <f>BRPL_EOD!AK41+BRPL_EOD!AL41</f>
        <v>98.07</v>
      </c>
      <c r="J41">
        <f>BYPL_EOD!AK41+BYPL_EOD!AL41</f>
        <v>49.15</v>
      </c>
      <c r="K41">
        <f>MES_EOD!AK41+MES_EOD!AL41</f>
        <v>8.69</v>
      </c>
      <c r="L41">
        <f>NDMC_EOD!AK41+NDMC_EOD!AL41</f>
        <v>27.57</v>
      </c>
      <c r="M41">
        <f>TPDDL_EOD!AK41+TPDDL_EOD!AL41</f>
        <v>68.52</v>
      </c>
      <c r="N41">
        <f t="shared" si="0"/>
        <v>252</v>
      </c>
      <c r="O41" s="154">
        <f t="shared" si="1"/>
        <v>0</v>
      </c>
      <c r="P41">
        <v>98.07</v>
      </c>
      <c r="Q41">
        <v>49.15</v>
      </c>
      <c r="R41">
        <v>8.69</v>
      </c>
      <c r="S41">
        <v>27.57</v>
      </c>
      <c r="T41">
        <v>68.52</v>
      </c>
      <c r="U41" s="156">
        <f t="shared" si="2"/>
        <v>252</v>
      </c>
      <c r="V41" s="154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54"/>
      <c r="I42">
        <f>BRPL_EOD!AK42+BRPL_EOD!AL42</f>
        <v>98.07</v>
      </c>
      <c r="J42">
        <f>BYPL_EOD!AK42+BYPL_EOD!AL42</f>
        <v>49.15</v>
      </c>
      <c r="K42">
        <f>MES_EOD!AK42+MES_EOD!AL42</f>
        <v>8.69</v>
      </c>
      <c r="L42">
        <f>NDMC_EOD!AK42+NDMC_EOD!AL42</f>
        <v>27.57</v>
      </c>
      <c r="M42">
        <f>TPDDL_EOD!AK42+TPDDL_EOD!AL42</f>
        <v>68.52</v>
      </c>
      <c r="N42">
        <f t="shared" si="0"/>
        <v>252</v>
      </c>
      <c r="O42" s="154">
        <f t="shared" si="1"/>
        <v>0</v>
      </c>
      <c r="P42">
        <v>98.07</v>
      </c>
      <c r="Q42">
        <v>49.15</v>
      </c>
      <c r="R42">
        <v>8.69</v>
      </c>
      <c r="S42">
        <v>27.57</v>
      </c>
      <c r="T42">
        <v>68.52</v>
      </c>
      <c r="U42" s="156">
        <f t="shared" si="2"/>
        <v>252</v>
      </c>
      <c r="V42" s="154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96.52</v>
      </c>
      <c r="J43">
        <f>BYPL_EOD!AK43+BYPL_EOD!AL43</f>
        <v>48.37</v>
      </c>
      <c r="K43">
        <f>MES_EOD!AK43+MES_EOD!AL43</f>
        <v>8.5500000000000007</v>
      </c>
      <c r="L43">
        <f>NDMC_EOD!AK43+NDMC_EOD!AL43</f>
        <v>27.13</v>
      </c>
      <c r="M43">
        <f>TPDDL_EOD!AK43+TPDDL_EOD!AL43</f>
        <v>67.430000000000007</v>
      </c>
      <c r="N43">
        <f t="shared" si="0"/>
        <v>248</v>
      </c>
      <c r="O43" s="154">
        <f t="shared" si="1"/>
        <v>0</v>
      </c>
      <c r="P43">
        <v>96.52</v>
      </c>
      <c r="Q43">
        <v>48.37</v>
      </c>
      <c r="R43">
        <v>8.5500000000000007</v>
      </c>
      <c r="S43">
        <v>27.13</v>
      </c>
      <c r="T43">
        <v>67.430000000000007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247.60000000000002</v>
      </c>
      <c r="E44">
        <f>BAWANA!AM44</f>
        <v>0</v>
      </c>
      <c r="F44">
        <f t="shared" si="4"/>
        <v>256</v>
      </c>
      <c r="G44">
        <f t="shared" si="5"/>
        <v>247.60000000000002</v>
      </c>
      <c r="H44" s="154"/>
      <c r="I44">
        <f>BRPL_EOD!AK44+BRPL_EOD!AL44</f>
        <v>97.12</v>
      </c>
      <c r="J44">
        <f>BYPL_EOD!AK44+BYPL_EOD!AL44</f>
        <v>48.67</v>
      </c>
      <c r="K44">
        <f>MES_EOD!AK44+MES_EOD!AL44</f>
        <v>6.65</v>
      </c>
      <c r="L44">
        <f>NDMC_EOD!AK44+NDMC_EOD!AL44</f>
        <v>27.3</v>
      </c>
      <c r="M44">
        <f>TPDDL_EOD!AK44+TPDDL_EOD!AL44</f>
        <v>67.86</v>
      </c>
      <c r="N44">
        <f t="shared" si="0"/>
        <v>247.60000000000002</v>
      </c>
      <c r="O44" s="154">
        <f t="shared" si="1"/>
        <v>0</v>
      </c>
      <c r="P44">
        <v>97.12</v>
      </c>
      <c r="Q44">
        <v>48.67</v>
      </c>
      <c r="R44">
        <v>6.65</v>
      </c>
      <c r="S44">
        <v>27.3</v>
      </c>
      <c r="T44">
        <v>67.86</v>
      </c>
      <c r="U44" s="156">
        <f t="shared" si="2"/>
        <v>247.60000000000002</v>
      </c>
      <c r="V44" s="154">
        <f t="shared" si="3"/>
        <v>0</v>
      </c>
      <c r="Y44">
        <f>BAWANA!AW44+BAWANA!AX44</f>
        <v>31.2</v>
      </c>
      <c r="Z44">
        <f>BAWANA!BD44+BAWANA!BE44</f>
        <v>31.2</v>
      </c>
      <c r="AA44">
        <f>BAWANA!X44+BAWANA!Y44</f>
        <v>31.2</v>
      </c>
      <c r="AB44">
        <f>BAWANA!AE44+BAWANA!AF44</f>
        <v>31.2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255.95999999999998</v>
      </c>
      <c r="E45">
        <f>BAWANA!AM45</f>
        <v>0</v>
      </c>
      <c r="F45">
        <f t="shared" si="4"/>
        <v>256</v>
      </c>
      <c r="G45">
        <f t="shared" si="5"/>
        <v>255.95999999999998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8.82</v>
      </c>
      <c r="L45">
        <f>NDMC_EOD!AK45+NDMC_EOD!AL45</f>
        <v>28</v>
      </c>
      <c r="M45">
        <f>TPDDL_EOD!AK45+TPDDL_EOD!AL45</f>
        <v>69.599999999999994</v>
      </c>
      <c r="N45">
        <f t="shared" si="0"/>
        <v>255.96</v>
      </c>
      <c r="O45" s="154">
        <f t="shared" si="1"/>
        <v>0</v>
      </c>
      <c r="P45">
        <v>99.61999999999999</v>
      </c>
      <c r="Q45">
        <v>49.919999999999995</v>
      </c>
      <c r="R45">
        <v>8.8199999999999985</v>
      </c>
      <c r="S45">
        <v>27.999999999999996</v>
      </c>
      <c r="T45">
        <v>69.59999999999998</v>
      </c>
      <c r="U45" s="156">
        <f t="shared" si="2"/>
        <v>255.95999999999998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255.95999999999998</v>
      </c>
      <c r="E46">
        <f>BAWANA!AM46</f>
        <v>0</v>
      </c>
      <c r="F46">
        <f t="shared" si="4"/>
        <v>256</v>
      </c>
      <c r="G46">
        <f t="shared" si="5"/>
        <v>255.95999999999998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8.82</v>
      </c>
      <c r="L46">
        <f>NDMC_EOD!AK46+NDMC_EOD!AL46</f>
        <v>28</v>
      </c>
      <c r="M46">
        <f>TPDDL_EOD!AK46+TPDDL_EOD!AL46</f>
        <v>69.599999999999994</v>
      </c>
      <c r="N46">
        <f t="shared" si="0"/>
        <v>255.96</v>
      </c>
      <c r="O46" s="154">
        <f t="shared" si="1"/>
        <v>0</v>
      </c>
      <c r="P46">
        <v>99.61999999999999</v>
      </c>
      <c r="Q46">
        <v>49.919999999999995</v>
      </c>
      <c r="R46">
        <v>8.8199999999999985</v>
      </c>
      <c r="S46">
        <v>27.999999999999996</v>
      </c>
      <c r="T46">
        <v>69.59999999999998</v>
      </c>
      <c r="U46" s="156">
        <f t="shared" si="2"/>
        <v>255.95999999999998</v>
      </c>
      <c r="V46" s="154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255.95999999999998</v>
      </c>
      <c r="E47">
        <f>BAWANA!AM47</f>
        <v>0</v>
      </c>
      <c r="F47">
        <f t="shared" si="4"/>
        <v>256</v>
      </c>
      <c r="G47">
        <f t="shared" si="5"/>
        <v>255.95999999999998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8.82</v>
      </c>
      <c r="L47">
        <f>NDMC_EOD!AK47+NDMC_EOD!AL47</f>
        <v>28</v>
      </c>
      <c r="M47">
        <f>TPDDL_EOD!AK47+TPDDL_EOD!AL47</f>
        <v>69.599999999999994</v>
      </c>
      <c r="N47">
        <f t="shared" si="0"/>
        <v>255.96</v>
      </c>
      <c r="O47" s="154">
        <f t="shared" si="1"/>
        <v>0</v>
      </c>
      <c r="P47">
        <v>99.61999999999999</v>
      </c>
      <c r="Q47">
        <v>49.919999999999995</v>
      </c>
      <c r="R47">
        <v>8.8199999999999985</v>
      </c>
      <c r="S47">
        <v>27.999999999999996</v>
      </c>
      <c r="T47">
        <v>69.59999999999998</v>
      </c>
      <c r="U47" s="156">
        <f t="shared" si="2"/>
        <v>255.95999999999998</v>
      </c>
      <c r="V47" s="154">
        <f t="shared" si="3"/>
        <v>0</v>
      </c>
      <c r="Y47">
        <f>BAWANA!AW47+BAWANA!AX47</f>
        <v>0</v>
      </c>
      <c r="Z47">
        <f>BAWANA!BD47+BAWANA!BE47</f>
        <v>32</v>
      </c>
      <c r="AA47">
        <f>BAWANA!X47+BAWANA!Y47</f>
        <v>0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255.95999999999998</v>
      </c>
      <c r="E48">
        <f>BAWANA!AM48</f>
        <v>0</v>
      </c>
      <c r="F48">
        <f t="shared" si="4"/>
        <v>256</v>
      </c>
      <c r="G48">
        <f t="shared" si="5"/>
        <v>255.95999999999998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8.82</v>
      </c>
      <c r="L48">
        <f>NDMC_EOD!AK48+NDMC_EOD!AL48</f>
        <v>28</v>
      </c>
      <c r="M48">
        <f>TPDDL_EOD!AK48+TPDDL_EOD!AL48</f>
        <v>69.599999999999994</v>
      </c>
      <c r="N48">
        <f t="shared" si="0"/>
        <v>255.96</v>
      </c>
      <c r="O48" s="154">
        <f t="shared" si="1"/>
        <v>0</v>
      </c>
      <c r="P48">
        <v>99.61999999999999</v>
      </c>
      <c r="Q48">
        <v>49.919999999999995</v>
      </c>
      <c r="R48">
        <v>8.8199999999999985</v>
      </c>
      <c r="S48">
        <v>27.999999999999996</v>
      </c>
      <c r="T48">
        <v>69.59999999999998</v>
      </c>
      <c r="U48" s="156">
        <f t="shared" si="2"/>
        <v>255.95999999999998</v>
      </c>
      <c r="V48" s="154">
        <f t="shared" si="3"/>
        <v>0</v>
      </c>
      <c r="Y48">
        <f>BAWANA!AW48+BAWANA!AX48</f>
        <v>0</v>
      </c>
      <c r="Z48">
        <f>BAWANA!BD48+BAWANA!BE48</f>
        <v>32</v>
      </c>
      <c r="AA48">
        <f>BAWANA!X48+BAWANA!Y48</f>
        <v>0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255.95999999999998</v>
      </c>
      <c r="E49">
        <f>BAWANA!AM49</f>
        <v>0</v>
      </c>
      <c r="F49">
        <f t="shared" si="4"/>
        <v>256</v>
      </c>
      <c r="G49">
        <f t="shared" si="5"/>
        <v>255.95999999999998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8.82</v>
      </c>
      <c r="L49">
        <f>NDMC_EOD!AK49+NDMC_EOD!AL49</f>
        <v>28</v>
      </c>
      <c r="M49">
        <f>TPDDL_EOD!AK49+TPDDL_EOD!AL49</f>
        <v>69.599999999999994</v>
      </c>
      <c r="N49">
        <f t="shared" si="0"/>
        <v>255.96</v>
      </c>
      <c r="O49" s="154">
        <f t="shared" si="1"/>
        <v>0</v>
      </c>
      <c r="P49">
        <v>99.61999999999999</v>
      </c>
      <c r="Q49">
        <v>49.919999999999995</v>
      </c>
      <c r="R49">
        <v>8.8199999999999985</v>
      </c>
      <c r="S49">
        <v>27.999999999999996</v>
      </c>
      <c r="T49">
        <v>69.59999999999998</v>
      </c>
      <c r="U49" s="156">
        <f t="shared" si="2"/>
        <v>255.95999999999998</v>
      </c>
      <c r="V49" s="154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252.95999999999998</v>
      </c>
      <c r="E50">
        <f>BAWANA!AM50</f>
        <v>0</v>
      </c>
      <c r="F50">
        <f t="shared" si="4"/>
        <v>256</v>
      </c>
      <c r="G50">
        <f t="shared" si="5"/>
        <v>252.95999999999998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69.599999999999994</v>
      </c>
      <c r="N50">
        <f t="shared" si="0"/>
        <v>252.96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27.999999999999996</v>
      </c>
      <c r="T50">
        <v>69.59999999999998</v>
      </c>
      <c r="U50" s="156">
        <f t="shared" si="2"/>
        <v>252.95999999999998</v>
      </c>
      <c r="V50" s="154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252.95999999999998</v>
      </c>
      <c r="E51">
        <f>BAWANA!AM51</f>
        <v>0</v>
      </c>
      <c r="F51">
        <f t="shared" si="4"/>
        <v>256</v>
      </c>
      <c r="G51">
        <f t="shared" si="5"/>
        <v>252.95999999999998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69.599999999999994</v>
      </c>
      <c r="N51">
        <f t="shared" si="0"/>
        <v>252.96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27.999999999999996</v>
      </c>
      <c r="T51">
        <v>69.59999999999998</v>
      </c>
      <c r="U51" s="156">
        <f t="shared" si="2"/>
        <v>252.95999999999998</v>
      </c>
      <c r="V51" s="154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252.95999999999998</v>
      </c>
      <c r="E52">
        <f>BAWANA!AM52</f>
        <v>0</v>
      </c>
      <c r="F52">
        <f t="shared" si="4"/>
        <v>256</v>
      </c>
      <c r="G52">
        <f t="shared" si="5"/>
        <v>252.95999999999998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69.599999999999994</v>
      </c>
      <c r="N52">
        <f t="shared" si="0"/>
        <v>252.96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27.999999999999996</v>
      </c>
      <c r="T52">
        <v>69.59999999999998</v>
      </c>
      <c r="U52" s="156">
        <f t="shared" si="2"/>
        <v>252.95999999999998</v>
      </c>
      <c r="V52" s="154">
        <f t="shared" si="3"/>
        <v>0</v>
      </c>
      <c r="Y52">
        <f>BAWANA!AW52+BAWANA!AX52</f>
        <v>0</v>
      </c>
      <c r="Z52">
        <f>BAWANA!BD52+BAWANA!BE52</f>
        <v>32</v>
      </c>
      <c r="AA52">
        <f>BAWANA!X52+BAWANA!Y52</f>
        <v>0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239.42</v>
      </c>
      <c r="E53">
        <f>BAWANA!AM53</f>
        <v>0</v>
      </c>
      <c r="F53">
        <f t="shared" si="4"/>
        <v>256</v>
      </c>
      <c r="G53">
        <f t="shared" si="5"/>
        <v>239.42</v>
      </c>
      <c r="H53" s="154"/>
      <c r="I53">
        <f>BRPL_EOD!AK53+BRPL_EOD!AL53</f>
        <v>94.29</v>
      </c>
      <c r="J53">
        <f>BYPL_EOD!AK53+BYPL_EOD!AL53</f>
        <v>47.25</v>
      </c>
      <c r="K53">
        <f>MES_EOD!AK53+MES_EOD!AL53</f>
        <v>5.51</v>
      </c>
      <c r="L53">
        <f>NDMC_EOD!AK53+NDMC_EOD!AL53</f>
        <v>26.5</v>
      </c>
      <c r="M53">
        <f>TPDDL_EOD!AK53+TPDDL_EOD!AL53</f>
        <v>65.88</v>
      </c>
      <c r="N53">
        <f t="shared" si="0"/>
        <v>239.43</v>
      </c>
      <c r="O53" s="154">
        <f t="shared" si="1"/>
        <v>-1.0000000000019327E-2</v>
      </c>
      <c r="P53">
        <v>94.286061897005382</v>
      </c>
      <c r="Q53">
        <v>47.248026563087329</v>
      </c>
      <c r="R53">
        <v>5.5097698701081725</v>
      </c>
      <c r="S53">
        <v>26.498893204694479</v>
      </c>
      <c r="T53">
        <v>65.877248465104614</v>
      </c>
      <c r="U53" s="156">
        <f t="shared" si="2"/>
        <v>239.41999999999996</v>
      </c>
      <c r="V53" s="154">
        <f t="shared" si="3"/>
        <v>0</v>
      </c>
      <c r="Y53">
        <f>BAWANA!AW53+BAWANA!AX53</f>
        <v>30.29</v>
      </c>
      <c r="Z53">
        <f>BAWANA!BD53+BAWANA!BE53</f>
        <v>30.29</v>
      </c>
      <c r="AA53">
        <f>BAWANA!X53+BAWANA!Y53</f>
        <v>30.29</v>
      </c>
      <c r="AB53">
        <f>BAWANA!AE53+BAWANA!AF53</f>
        <v>30.29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239.42</v>
      </c>
      <c r="E54">
        <f>BAWANA!AM54</f>
        <v>0</v>
      </c>
      <c r="F54">
        <f t="shared" si="4"/>
        <v>256</v>
      </c>
      <c r="G54">
        <f t="shared" si="5"/>
        <v>239.42</v>
      </c>
      <c r="H54" s="154"/>
      <c r="I54">
        <f>BRPL_EOD!AK54+BRPL_EOD!AL54</f>
        <v>94.29</v>
      </c>
      <c r="J54">
        <f>BYPL_EOD!AK54+BYPL_EOD!AL54</f>
        <v>47.25</v>
      </c>
      <c r="K54">
        <f>MES_EOD!AK54+MES_EOD!AL54</f>
        <v>5.51</v>
      </c>
      <c r="L54">
        <f>NDMC_EOD!AK54+NDMC_EOD!AL54</f>
        <v>26.5</v>
      </c>
      <c r="M54">
        <f>TPDDL_EOD!AK54+TPDDL_EOD!AL54</f>
        <v>65.88</v>
      </c>
      <c r="N54">
        <f t="shared" si="0"/>
        <v>239.43</v>
      </c>
      <c r="O54" s="154">
        <f t="shared" si="1"/>
        <v>-1.0000000000019327E-2</v>
      </c>
      <c r="P54">
        <v>94.286061897005382</v>
      </c>
      <c r="Q54">
        <v>47.248026563087329</v>
      </c>
      <c r="R54">
        <v>5.5097698701081725</v>
      </c>
      <c r="S54">
        <v>26.498893204694479</v>
      </c>
      <c r="T54">
        <v>65.877248465104614</v>
      </c>
      <c r="U54" s="156">
        <f t="shared" si="2"/>
        <v>239.41999999999996</v>
      </c>
      <c r="V54" s="154">
        <f t="shared" si="3"/>
        <v>0</v>
      </c>
      <c r="Y54">
        <f>BAWANA!AW54+BAWANA!AX54</f>
        <v>30.29</v>
      </c>
      <c r="Z54">
        <f>BAWANA!BD54+BAWANA!BE54</f>
        <v>30.29</v>
      </c>
      <c r="AA54">
        <f>BAWANA!X54+BAWANA!Y54</f>
        <v>30.29</v>
      </c>
      <c r="AB54">
        <f>BAWANA!AE54+BAWANA!AF54</f>
        <v>30.29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252.95999999999998</v>
      </c>
      <c r="E55">
        <f>BAWANA!AM55</f>
        <v>0</v>
      </c>
      <c r="F55">
        <f t="shared" si="4"/>
        <v>256</v>
      </c>
      <c r="G55">
        <f t="shared" si="5"/>
        <v>252.95999999999998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69.599999999999994</v>
      </c>
      <c r="N55">
        <f t="shared" si="0"/>
        <v>252.96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27.999999999999996</v>
      </c>
      <c r="T55">
        <v>69.59999999999998</v>
      </c>
      <c r="U55" s="156">
        <f t="shared" si="2"/>
        <v>252.95999999999998</v>
      </c>
      <c r="V55" s="154">
        <f t="shared" si="3"/>
        <v>0</v>
      </c>
      <c r="Y55">
        <f>BAWANA!AW55+BAWANA!AX55</f>
        <v>0</v>
      </c>
      <c r="Z55">
        <f>BAWANA!BD55+BAWANA!BE55</f>
        <v>32</v>
      </c>
      <c r="AA55">
        <f>BAWANA!X55+BAWANA!Y55</f>
        <v>0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252.95999999999998</v>
      </c>
      <c r="E56">
        <f>BAWANA!AM56</f>
        <v>0</v>
      </c>
      <c r="F56">
        <f t="shared" si="4"/>
        <v>256</v>
      </c>
      <c r="G56">
        <f t="shared" si="5"/>
        <v>252.95999999999998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69.599999999999994</v>
      </c>
      <c r="N56">
        <f t="shared" si="0"/>
        <v>252.96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27.999999999999996</v>
      </c>
      <c r="T56">
        <v>69.59999999999998</v>
      </c>
      <c r="U56" s="156">
        <f t="shared" si="2"/>
        <v>252.95999999999998</v>
      </c>
      <c r="V56" s="154">
        <f t="shared" si="3"/>
        <v>0</v>
      </c>
      <c r="Y56">
        <f>BAWANA!AW56+BAWANA!AX56</f>
        <v>0</v>
      </c>
      <c r="Z56">
        <f>BAWANA!BD56+BAWANA!BE56</f>
        <v>32</v>
      </c>
      <c r="AA56">
        <f>BAWANA!X56+BAWANA!Y56</f>
        <v>0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252.95999999999998</v>
      </c>
      <c r="E57">
        <f>BAWANA!AM57</f>
        <v>0</v>
      </c>
      <c r="F57">
        <f t="shared" si="4"/>
        <v>256</v>
      </c>
      <c r="G57">
        <f t="shared" si="5"/>
        <v>252.95999999999998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69.599999999999994</v>
      </c>
      <c r="N57">
        <f t="shared" si="0"/>
        <v>252.96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27.999999999999996</v>
      </c>
      <c r="T57">
        <v>69.59999999999998</v>
      </c>
      <c r="U57" s="156">
        <f t="shared" si="2"/>
        <v>252.95999999999998</v>
      </c>
      <c r="V57" s="154">
        <f t="shared" si="3"/>
        <v>0</v>
      </c>
      <c r="Y57">
        <f>BAWANA!AW57+BAWANA!AX57</f>
        <v>0</v>
      </c>
      <c r="Z57">
        <f>BAWANA!BD57+BAWANA!BE57</f>
        <v>32</v>
      </c>
      <c r="AA57">
        <f>BAWANA!X57+BAWANA!Y57</f>
        <v>0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252.95999999999998</v>
      </c>
      <c r="E58">
        <f>BAWANA!AM58</f>
        <v>0</v>
      </c>
      <c r="F58">
        <f t="shared" si="4"/>
        <v>256</v>
      </c>
      <c r="G58">
        <f t="shared" si="5"/>
        <v>252.95999999999998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69.599999999999994</v>
      </c>
      <c r="N58">
        <f t="shared" si="0"/>
        <v>252.96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27.999999999999996</v>
      </c>
      <c r="T58">
        <v>69.59999999999998</v>
      </c>
      <c r="U58" s="156">
        <f t="shared" si="2"/>
        <v>252.95999999999998</v>
      </c>
      <c r="V58" s="154">
        <f t="shared" si="3"/>
        <v>0</v>
      </c>
      <c r="Y58">
        <f>BAWANA!AW58+BAWANA!AX58</f>
        <v>0</v>
      </c>
      <c r="Z58">
        <f>BAWANA!BD58+BAWANA!BE58</f>
        <v>32</v>
      </c>
      <c r="AA58">
        <f>BAWANA!X58+BAWANA!Y58</f>
        <v>0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252.95999999999998</v>
      </c>
      <c r="E59">
        <f>BAWANA!AM59</f>
        <v>0</v>
      </c>
      <c r="F59">
        <f t="shared" si="4"/>
        <v>256</v>
      </c>
      <c r="G59">
        <f t="shared" si="5"/>
        <v>252.95999999999998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28</v>
      </c>
      <c r="M59">
        <f>TPDDL_EOD!AK59+TPDDL_EOD!AL59</f>
        <v>69.599999999999994</v>
      </c>
      <c r="N59">
        <f t="shared" si="0"/>
        <v>252.96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27.999999999999996</v>
      </c>
      <c r="T59">
        <v>69.59999999999998</v>
      </c>
      <c r="U59" s="156">
        <f t="shared" si="2"/>
        <v>252.95999999999998</v>
      </c>
      <c r="V59" s="154">
        <f t="shared" si="3"/>
        <v>0</v>
      </c>
      <c r="Y59">
        <f>BAWANA!AW59+BAWANA!AX59</f>
        <v>0</v>
      </c>
      <c r="Z59">
        <f>BAWANA!BD59+BAWANA!BE59</f>
        <v>32</v>
      </c>
      <c r="AA59">
        <f>BAWANA!X59+BAWANA!Y59</f>
        <v>0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252.95999999999998</v>
      </c>
      <c r="E60">
        <f>BAWANA!AM60</f>
        <v>0</v>
      </c>
      <c r="F60">
        <f t="shared" si="4"/>
        <v>256</v>
      </c>
      <c r="G60">
        <f t="shared" si="5"/>
        <v>252.95999999999998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28</v>
      </c>
      <c r="M60">
        <f>TPDDL_EOD!AK60+TPDDL_EOD!AL60</f>
        <v>69.599999999999994</v>
      </c>
      <c r="N60">
        <f t="shared" si="0"/>
        <v>252.96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27.999999999999996</v>
      </c>
      <c r="T60">
        <v>69.59999999999998</v>
      </c>
      <c r="U60" s="156">
        <f t="shared" si="2"/>
        <v>252.95999999999998</v>
      </c>
      <c r="V60" s="154">
        <f t="shared" si="3"/>
        <v>0</v>
      </c>
      <c r="Y60">
        <f>BAWANA!AW60+BAWANA!AX60</f>
        <v>0</v>
      </c>
      <c r="Z60">
        <f>BAWANA!BD60+BAWANA!BE60</f>
        <v>32</v>
      </c>
      <c r="AA60">
        <f>BAWANA!X60+BAWANA!Y60</f>
        <v>0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252.95999999999998</v>
      </c>
      <c r="E61">
        <f>BAWANA!AM61</f>
        <v>0</v>
      </c>
      <c r="F61">
        <f t="shared" si="4"/>
        <v>256</v>
      </c>
      <c r="G61">
        <f t="shared" si="5"/>
        <v>252.95999999999998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28</v>
      </c>
      <c r="M61">
        <f>TPDDL_EOD!AK61+TPDDL_EOD!AL61</f>
        <v>69.599999999999994</v>
      </c>
      <c r="N61">
        <f t="shared" si="0"/>
        <v>252.96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27.999999999999996</v>
      </c>
      <c r="T61">
        <v>69.59999999999998</v>
      </c>
      <c r="U61" s="156">
        <f t="shared" si="2"/>
        <v>252.95999999999998</v>
      </c>
      <c r="V61" s="154">
        <f t="shared" si="3"/>
        <v>0</v>
      </c>
      <c r="Y61">
        <f>BAWANA!AW61+BAWANA!AX61</f>
        <v>0</v>
      </c>
      <c r="Z61">
        <f>BAWANA!BD61+BAWANA!BE61</f>
        <v>32</v>
      </c>
      <c r="AA61">
        <f>BAWANA!X61+BAWANA!Y61</f>
        <v>0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252.95999999999998</v>
      </c>
      <c r="E62">
        <f>BAWANA!AM62</f>
        <v>0</v>
      </c>
      <c r="F62">
        <f t="shared" si="4"/>
        <v>256</v>
      </c>
      <c r="G62">
        <f t="shared" si="5"/>
        <v>252.95999999999998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69.599999999999994</v>
      </c>
      <c r="N62">
        <f t="shared" si="0"/>
        <v>252.96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27.999999999999996</v>
      </c>
      <c r="T62">
        <v>69.59999999999998</v>
      </c>
      <c r="U62" s="156">
        <f t="shared" si="2"/>
        <v>252.95999999999998</v>
      </c>
      <c r="V62" s="154">
        <f t="shared" si="3"/>
        <v>0</v>
      </c>
      <c r="Y62">
        <f>BAWANA!AW62+BAWANA!AX62</f>
        <v>0</v>
      </c>
      <c r="Z62">
        <f>BAWANA!BD62+BAWANA!BE62</f>
        <v>32</v>
      </c>
      <c r="AA62">
        <f>BAWANA!X62+BAWANA!Y62</f>
        <v>0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252.95999999999998</v>
      </c>
      <c r="E63">
        <f>BAWANA!AM63</f>
        <v>0</v>
      </c>
      <c r="F63">
        <f t="shared" si="4"/>
        <v>256</v>
      </c>
      <c r="G63">
        <f t="shared" si="5"/>
        <v>252.95999999999998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28</v>
      </c>
      <c r="M63">
        <f>TPDDL_EOD!AK63+TPDDL_EOD!AL63</f>
        <v>69.599999999999994</v>
      </c>
      <c r="N63">
        <f t="shared" si="0"/>
        <v>252.96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27.999999999999996</v>
      </c>
      <c r="T63">
        <v>69.59999999999998</v>
      </c>
      <c r="U63" s="156">
        <f t="shared" si="2"/>
        <v>252.95999999999998</v>
      </c>
      <c r="V63" s="154">
        <f t="shared" si="3"/>
        <v>0</v>
      </c>
      <c r="Y63">
        <f>BAWANA!AW63+BAWANA!AX63</f>
        <v>0</v>
      </c>
      <c r="Z63">
        <f>BAWANA!BD63+BAWANA!BE63</f>
        <v>32</v>
      </c>
      <c r="AA63">
        <f>BAWANA!X63+BAWANA!Y63</f>
        <v>0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252.95999999999998</v>
      </c>
      <c r="E64">
        <f>BAWANA!AM64</f>
        <v>0</v>
      </c>
      <c r="F64">
        <f t="shared" si="4"/>
        <v>256</v>
      </c>
      <c r="G64">
        <f t="shared" si="5"/>
        <v>252.95999999999998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69.599999999999994</v>
      </c>
      <c r="N64">
        <f t="shared" si="0"/>
        <v>252.96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27.999999999999996</v>
      </c>
      <c r="T64">
        <v>69.59999999999998</v>
      </c>
      <c r="U64" s="156">
        <f t="shared" si="2"/>
        <v>252.95999999999998</v>
      </c>
      <c r="V64" s="154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252.95999999999998</v>
      </c>
      <c r="E65">
        <f>BAWANA!AM65</f>
        <v>0</v>
      </c>
      <c r="F65">
        <f t="shared" si="4"/>
        <v>256</v>
      </c>
      <c r="G65">
        <f t="shared" si="5"/>
        <v>252.95999999999998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28</v>
      </c>
      <c r="M65">
        <f>TPDDL_EOD!AK65+TPDDL_EOD!AL65</f>
        <v>69.599999999999994</v>
      </c>
      <c r="N65">
        <f t="shared" si="0"/>
        <v>252.96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27.999999999999996</v>
      </c>
      <c r="T65">
        <v>69.59999999999998</v>
      </c>
      <c r="U65" s="156">
        <f t="shared" si="2"/>
        <v>252.95999999999998</v>
      </c>
      <c r="V65" s="154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252.95999999999998</v>
      </c>
      <c r="E66">
        <f>BAWANA!AM66</f>
        <v>0</v>
      </c>
      <c r="F66">
        <f t="shared" si="4"/>
        <v>256</v>
      </c>
      <c r="G66">
        <f t="shared" si="5"/>
        <v>252.95999999999998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28</v>
      </c>
      <c r="M66">
        <f>TPDDL_EOD!AK66+TPDDL_EOD!AL66</f>
        <v>69.599999999999994</v>
      </c>
      <c r="N66">
        <f t="shared" si="0"/>
        <v>252.96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27.999999999999996</v>
      </c>
      <c r="T66">
        <v>69.59999999999998</v>
      </c>
      <c r="U66" s="156">
        <f t="shared" si="2"/>
        <v>252.95999999999998</v>
      </c>
      <c r="V66" s="154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252.95999999999998</v>
      </c>
      <c r="E67">
        <f>BAWANA!AM67</f>
        <v>0</v>
      </c>
      <c r="F67">
        <f t="shared" si="4"/>
        <v>256</v>
      </c>
      <c r="G67">
        <f t="shared" si="5"/>
        <v>252.95999999999998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28</v>
      </c>
      <c r="M67">
        <f>TPDDL_EOD!AK67+TPDDL_EOD!AL67</f>
        <v>69.599999999999994</v>
      </c>
      <c r="N67">
        <f t="shared" ref="N67:N98" si="7">SUM(I67:M67)</f>
        <v>252.96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27.999999999999996</v>
      </c>
      <c r="T67">
        <v>69.59999999999998</v>
      </c>
      <c r="U67" s="156">
        <f t="shared" ref="U67:U98" si="9">SUM(P67:T67)</f>
        <v>252.95999999999998</v>
      </c>
      <c r="V67" s="154">
        <f t="shared" ref="V67:V99" si="10">G67-U67</f>
        <v>0</v>
      </c>
      <c r="Y67">
        <f>BAWANA!AW67+BAWANA!AX67</f>
        <v>0</v>
      </c>
      <c r="Z67">
        <f>BAWANA!BD67+BAWANA!BE67</f>
        <v>32</v>
      </c>
      <c r="AA67">
        <f>BAWANA!X67+BAWANA!Y67</f>
        <v>0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28</v>
      </c>
      <c r="M68">
        <f>TPDDL_EOD!AK68+TPDDL_EOD!AL68</f>
        <v>69.599999999999994</v>
      </c>
      <c r="N68">
        <f t="shared" si="7"/>
        <v>252.96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27.999999999999996</v>
      </c>
      <c r="T68">
        <v>69.59999999999998</v>
      </c>
      <c r="U68" s="156">
        <f t="shared" si="9"/>
        <v>252.95999999999998</v>
      </c>
      <c r="V68" s="154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252.95999999999998</v>
      </c>
      <c r="E69">
        <f>BAWANA!AM69</f>
        <v>0</v>
      </c>
      <c r="F69">
        <f t="shared" si="11"/>
        <v>256</v>
      </c>
      <c r="G69">
        <f t="shared" si="12"/>
        <v>252.95999999999998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28</v>
      </c>
      <c r="M69">
        <f>TPDDL_EOD!AK69+TPDDL_EOD!AL69</f>
        <v>69.599999999999994</v>
      </c>
      <c r="N69">
        <f t="shared" si="7"/>
        <v>252.96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27.999999999999996</v>
      </c>
      <c r="T69">
        <v>69.59999999999998</v>
      </c>
      <c r="U69" s="156">
        <f t="shared" si="9"/>
        <v>252.95999999999998</v>
      </c>
      <c r="V69" s="154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252.95999999999998</v>
      </c>
      <c r="E70">
        <f>BAWANA!AM70</f>
        <v>0</v>
      </c>
      <c r="F70">
        <f t="shared" si="11"/>
        <v>256</v>
      </c>
      <c r="G70">
        <f t="shared" si="12"/>
        <v>252.95999999999998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28</v>
      </c>
      <c r="M70">
        <f>TPDDL_EOD!AK70+TPDDL_EOD!AL70</f>
        <v>69.599999999999994</v>
      </c>
      <c r="N70">
        <f t="shared" si="7"/>
        <v>252.96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27.999999999999996</v>
      </c>
      <c r="T70">
        <v>69.59999999999998</v>
      </c>
      <c r="U70" s="156">
        <f t="shared" si="9"/>
        <v>252.95999999999998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233.33999999999997</v>
      </c>
      <c r="E71">
        <f>BAWANA!AM71</f>
        <v>0</v>
      </c>
      <c r="F71">
        <f t="shared" si="11"/>
        <v>256</v>
      </c>
      <c r="G71">
        <f t="shared" si="12"/>
        <v>233.33999999999997</v>
      </c>
      <c r="H71" s="154"/>
      <c r="I71">
        <f>BRPL_EOD!AK71+BRPL_EOD!AL71</f>
        <v>80</v>
      </c>
      <c r="J71">
        <f>BYPL_EOD!AK71+BYPL_EOD!AL71</f>
        <v>49.92</v>
      </c>
      <c r="K71">
        <f>MES_EOD!AK71+MES_EOD!AL71</f>
        <v>5.82</v>
      </c>
      <c r="L71">
        <f>NDMC_EOD!AK71+NDMC_EOD!AL71</f>
        <v>28</v>
      </c>
      <c r="M71">
        <f>TPDDL_EOD!AK71+TPDDL_EOD!AL71</f>
        <v>69.599999999999994</v>
      </c>
      <c r="N71">
        <f t="shared" si="7"/>
        <v>233.34</v>
      </c>
      <c r="O71" s="154">
        <f t="shared" si="8"/>
        <v>0</v>
      </c>
      <c r="P71">
        <v>79.999999999999986</v>
      </c>
      <c r="Q71">
        <v>49.919999999999995</v>
      </c>
      <c r="R71">
        <v>5.8199999999999994</v>
      </c>
      <c r="S71">
        <v>27.999999999999996</v>
      </c>
      <c r="T71">
        <v>69.59999999999998</v>
      </c>
      <c r="U71" s="156">
        <f t="shared" si="9"/>
        <v>233.33999999999997</v>
      </c>
      <c r="V71" s="154">
        <f t="shared" si="10"/>
        <v>0</v>
      </c>
      <c r="Y71">
        <f>BAWANA!AW71+BAWANA!AX71</f>
        <v>4.66</v>
      </c>
      <c r="Z71">
        <f>BAWANA!BD71+BAWANA!BE71</f>
        <v>32</v>
      </c>
      <c r="AA71">
        <f>BAWANA!X71+BAWANA!Y71</f>
        <v>4.66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236.33999999999997</v>
      </c>
      <c r="E72">
        <f>BAWANA!AM72</f>
        <v>0</v>
      </c>
      <c r="F72">
        <f t="shared" si="11"/>
        <v>256</v>
      </c>
      <c r="G72">
        <f t="shared" si="12"/>
        <v>236.33999999999997</v>
      </c>
      <c r="H72" s="154"/>
      <c r="I72">
        <f>BRPL_EOD!AK72+BRPL_EOD!AL72</f>
        <v>80</v>
      </c>
      <c r="J72">
        <f>BYPL_EOD!AK72+BYPL_EOD!AL72</f>
        <v>49.92</v>
      </c>
      <c r="K72">
        <f>MES_EOD!AK72+MES_EOD!AL72</f>
        <v>8.82</v>
      </c>
      <c r="L72">
        <f>NDMC_EOD!AK72+NDMC_EOD!AL72</f>
        <v>28</v>
      </c>
      <c r="M72">
        <f>TPDDL_EOD!AK72+TPDDL_EOD!AL72</f>
        <v>69.599999999999994</v>
      </c>
      <c r="N72">
        <f t="shared" si="7"/>
        <v>236.34</v>
      </c>
      <c r="O72" s="154">
        <f t="shared" si="8"/>
        <v>0</v>
      </c>
      <c r="P72">
        <v>79.999999999999986</v>
      </c>
      <c r="Q72">
        <v>49.919999999999995</v>
      </c>
      <c r="R72">
        <v>8.8199999999999985</v>
      </c>
      <c r="S72">
        <v>27.999999999999996</v>
      </c>
      <c r="T72">
        <v>69.59999999999998</v>
      </c>
      <c r="U72" s="156">
        <f t="shared" si="9"/>
        <v>236.33999999999997</v>
      </c>
      <c r="V72" s="154">
        <f t="shared" si="10"/>
        <v>0</v>
      </c>
      <c r="Y72">
        <f>BAWANA!AW72+BAWANA!AX72</f>
        <v>1.66</v>
      </c>
      <c r="Z72">
        <f>BAWANA!BD72+BAWANA!BE72</f>
        <v>32</v>
      </c>
      <c r="AA72">
        <f>BAWANA!X72+BAWANA!Y72</f>
        <v>1.66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255.95999999999998</v>
      </c>
      <c r="E73">
        <f>BAWANA!AM73</f>
        <v>0</v>
      </c>
      <c r="F73">
        <f t="shared" si="11"/>
        <v>256</v>
      </c>
      <c r="G73">
        <f t="shared" si="12"/>
        <v>255.95999999999998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8.82</v>
      </c>
      <c r="L73">
        <f>NDMC_EOD!AK73+NDMC_EOD!AL73</f>
        <v>28</v>
      </c>
      <c r="M73">
        <f>TPDDL_EOD!AK73+TPDDL_EOD!AL73</f>
        <v>69.599999999999994</v>
      </c>
      <c r="N73">
        <f t="shared" si="7"/>
        <v>255.96</v>
      </c>
      <c r="O73" s="154">
        <f t="shared" si="8"/>
        <v>0</v>
      </c>
      <c r="P73">
        <v>99.61999999999999</v>
      </c>
      <c r="Q73">
        <v>49.919999999999995</v>
      </c>
      <c r="R73">
        <v>8.8199999999999985</v>
      </c>
      <c r="S73">
        <v>27.999999999999996</v>
      </c>
      <c r="T73">
        <v>69.59999999999998</v>
      </c>
      <c r="U73" s="156">
        <f t="shared" si="9"/>
        <v>255.95999999999998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255.95999999999998</v>
      </c>
      <c r="E74">
        <f>BAWANA!AM74</f>
        <v>0</v>
      </c>
      <c r="F74">
        <f t="shared" si="11"/>
        <v>256</v>
      </c>
      <c r="G74">
        <f t="shared" si="12"/>
        <v>255.95999999999998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8.82</v>
      </c>
      <c r="L74">
        <f>NDMC_EOD!AK74+NDMC_EOD!AL74</f>
        <v>28</v>
      </c>
      <c r="M74">
        <f>TPDDL_EOD!AK74+TPDDL_EOD!AL74</f>
        <v>69.599999999999994</v>
      </c>
      <c r="N74">
        <f t="shared" si="7"/>
        <v>255.96</v>
      </c>
      <c r="O74" s="154">
        <f t="shared" si="8"/>
        <v>0</v>
      </c>
      <c r="P74">
        <v>99.61999999999999</v>
      </c>
      <c r="Q74">
        <v>49.919999999999995</v>
      </c>
      <c r="R74">
        <v>8.8199999999999985</v>
      </c>
      <c r="S74">
        <v>27.999999999999996</v>
      </c>
      <c r="T74">
        <v>69.59999999999998</v>
      </c>
      <c r="U74" s="156">
        <f t="shared" si="9"/>
        <v>255.95999999999998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8.41</v>
      </c>
      <c r="L75">
        <f>NDMC_EOD!AK75+NDMC_EOD!AL75</f>
        <v>26.69</v>
      </c>
      <c r="M75">
        <f>TPDDL_EOD!AK75+TPDDL_EOD!AL75</f>
        <v>66.349999999999994</v>
      </c>
      <c r="N75">
        <f t="shared" si="7"/>
        <v>244</v>
      </c>
      <c r="O75" s="154">
        <f t="shared" si="8"/>
        <v>0</v>
      </c>
      <c r="P75">
        <v>94.96</v>
      </c>
      <c r="Q75">
        <v>47.59</v>
      </c>
      <c r="R75">
        <v>8.41</v>
      </c>
      <c r="S75">
        <v>26.69</v>
      </c>
      <c r="T75">
        <v>66.349999999999994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94.96</v>
      </c>
      <c r="J76">
        <f>BYPL_EOD!AK76+BYPL_EOD!AL76</f>
        <v>47.59</v>
      </c>
      <c r="K76">
        <f>MES_EOD!AK76+MES_EOD!AL76</f>
        <v>8.41</v>
      </c>
      <c r="L76">
        <f>NDMC_EOD!AK76+NDMC_EOD!AL76</f>
        <v>26.69</v>
      </c>
      <c r="M76">
        <f>TPDDL_EOD!AK76+TPDDL_EOD!AL76</f>
        <v>66.349999999999994</v>
      </c>
      <c r="N76">
        <f t="shared" si="7"/>
        <v>244</v>
      </c>
      <c r="O76" s="154">
        <f t="shared" si="8"/>
        <v>0</v>
      </c>
      <c r="P76">
        <v>94.96</v>
      </c>
      <c r="Q76">
        <v>47.59</v>
      </c>
      <c r="R76">
        <v>8.41</v>
      </c>
      <c r="S76">
        <v>26.69</v>
      </c>
      <c r="T76">
        <v>66.349999999999994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94.96</v>
      </c>
      <c r="J77">
        <f>BYPL_EOD!AK77+BYPL_EOD!AL77</f>
        <v>47.59</v>
      </c>
      <c r="K77">
        <f>MES_EOD!AK77+MES_EOD!AL77</f>
        <v>8.41</v>
      </c>
      <c r="L77">
        <f>NDMC_EOD!AK77+NDMC_EOD!AL77</f>
        <v>26.69</v>
      </c>
      <c r="M77">
        <f>TPDDL_EOD!AK77+TPDDL_EOD!AL77</f>
        <v>66.349999999999994</v>
      </c>
      <c r="N77">
        <f t="shared" si="7"/>
        <v>244</v>
      </c>
      <c r="O77" s="154">
        <f t="shared" si="8"/>
        <v>0</v>
      </c>
      <c r="P77">
        <v>94.96</v>
      </c>
      <c r="Q77">
        <v>47.59</v>
      </c>
      <c r="R77">
        <v>8.41</v>
      </c>
      <c r="S77">
        <v>26.69</v>
      </c>
      <c r="T77">
        <v>66.349999999999994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94.96</v>
      </c>
      <c r="J78">
        <f>BYPL_EOD!AK78+BYPL_EOD!AL78</f>
        <v>47.59</v>
      </c>
      <c r="K78">
        <f>MES_EOD!AK78+MES_EOD!AL78</f>
        <v>8.41</v>
      </c>
      <c r="L78">
        <f>NDMC_EOD!AK78+NDMC_EOD!AL78</f>
        <v>26.69</v>
      </c>
      <c r="M78">
        <f>TPDDL_EOD!AK78+TPDDL_EOD!AL78</f>
        <v>66.349999999999994</v>
      </c>
      <c r="N78">
        <f t="shared" si="7"/>
        <v>244</v>
      </c>
      <c r="O78" s="154">
        <f t="shared" si="8"/>
        <v>0</v>
      </c>
      <c r="P78">
        <v>94.96</v>
      </c>
      <c r="Q78">
        <v>47.59</v>
      </c>
      <c r="R78">
        <v>8.41</v>
      </c>
      <c r="S78">
        <v>26.69</v>
      </c>
      <c r="T78">
        <v>66.349999999999994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6.76</v>
      </c>
      <c r="L98">
        <f>NDMC_EOD!AK98+NDMC_EOD!AL98</f>
        <v>27.74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6.76</v>
      </c>
      <c r="S98">
        <v>27.74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6.0171699999999948</v>
      </c>
      <c r="E99" s="156">
        <f t="shared" si="14"/>
        <v>0</v>
      </c>
      <c r="F99" s="156">
        <f t="shared" si="14"/>
        <v>6.1440000000000001</v>
      </c>
      <c r="G99" s="156">
        <f t="shared" si="14"/>
        <v>6.0171699999999948</v>
      </c>
      <c r="H99" s="156"/>
      <c r="I99" s="156">
        <f t="shared" si="14"/>
        <v>2.3449775000000006</v>
      </c>
      <c r="J99" s="156">
        <f t="shared" si="14"/>
        <v>1.1800750000000002</v>
      </c>
      <c r="K99" s="156">
        <f t="shared" si="14"/>
        <v>0.1849899999999999</v>
      </c>
      <c r="L99" s="156">
        <f t="shared" si="14"/>
        <v>0.66190250000000062</v>
      </c>
      <c r="M99" s="156">
        <f t="shared" si="14"/>
        <v>1.6452300000000029</v>
      </c>
      <c r="N99" s="156">
        <f t="shared" si="14"/>
        <v>6.0171749999999946</v>
      </c>
      <c r="O99" s="156">
        <f t="shared" si="14"/>
        <v>-5.0000000000096634E-6</v>
      </c>
      <c r="P99" s="156">
        <f t="shared" si="14"/>
        <v>2.3449755309485032</v>
      </c>
      <c r="Q99" s="156">
        <f t="shared" si="14"/>
        <v>1.1800740132815439</v>
      </c>
      <c r="R99" s="156">
        <f t="shared" si="14"/>
        <v>0.184989884935054</v>
      </c>
      <c r="S99" s="156">
        <f t="shared" si="14"/>
        <v>0.6619019466023478</v>
      </c>
      <c r="T99" s="156">
        <f t="shared" si="14"/>
        <v>1.6452286242325549</v>
      </c>
      <c r="U99" s="156">
        <f t="shared" si="14"/>
        <v>6.0171699999999948</v>
      </c>
      <c r="V99" s="156">
        <f t="shared" si="10"/>
        <v>0</v>
      </c>
      <c r="Y99" s="156">
        <f>SUM(Y3:Y98)/4000</f>
        <v>0.53395000000000004</v>
      </c>
      <c r="Z99" s="156">
        <f t="shared" ref="Z99:AD99" si="15">SUM(Z3:Z98)/4000</f>
        <v>0.75636999999999999</v>
      </c>
      <c r="AA99" s="156">
        <f t="shared" si="15"/>
        <v>0.53395000000000004</v>
      </c>
      <c r="AB99" s="156">
        <f t="shared" si="15"/>
        <v>0.75636999999999999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0.52500000000000002</v>
      </c>
      <c r="E3">
        <v>0</v>
      </c>
      <c r="F3">
        <v>47.783999999999999</v>
      </c>
      <c r="G3">
        <v>0</v>
      </c>
      <c r="H3">
        <v>0</v>
      </c>
      <c r="I3">
        <v>5.48</v>
      </c>
      <c r="J3">
        <v>20.824000000000002</v>
      </c>
      <c r="K3">
        <v>0</v>
      </c>
      <c r="L3">
        <v>653.15250000000003</v>
      </c>
      <c r="M3">
        <v>77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27.975000000000001</v>
      </c>
      <c r="S3">
        <v>26.390910000000002</v>
      </c>
      <c r="T3">
        <v>0</v>
      </c>
      <c r="U3">
        <v>348.97500000000002</v>
      </c>
      <c r="V3">
        <v>14.253199</v>
      </c>
      <c r="W3">
        <v>98.34375</v>
      </c>
      <c r="X3">
        <v>0</v>
      </c>
      <c r="Y3">
        <v>0</v>
      </c>
      <c r="Z3">
        <v>13.1076</v>
      </c>
      <c r="AA3">
        <v>28.045000000000002</v>
      </c>
      <c r="AB3">
        <v>26.34008</v>
      </c>
      <c r="AC3">
        <v>19.100999999999999</v>
      </c>
      <c r="AD3">
        <v>9.1149000000000004</v>
      </c>
      <c r="AE3">
        <v>30.792000000000002</v>
      </c>
      <c r="AF3">
        <v>8.8740000000000006</v>
      </c>
      <c r="AG3">
        <v>40.690800000000003</v>
      </c>
      <c r="AH3">
        <v>23.390899999999998</v>
      </c>
      <c r="AI3">
        <v>0</v>
      </c>
      <c r="AJ3">
        <v>0</v>
      </c>
      <c r="AK3">
        <v>52.029000000000003</v>
      </c>
      <c r="AL3">
        <v>20.916</v>
      </c>
      <c r="AM3">
        <v>15.836040000000001</v>
      </c>
      <c r="AN3">
        <v>0.95650000000000002</v>
      </c>
      <c r="AO3">
        <v>4.4449860000000001</v>
      </c>
      <c r="AP3">
        <v>7.5579000000000001</v>
      </c>
      <c r="AQ3">
        <v>23.31</v>
      </c>
      <c r="AR3">
        <v>31.897383000000001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10.96</v>
      </c>
      <c r="AY3">
        <v>0</v>
      </c>
      <c r="AZ3">
        <v>0</v>
      </c>
      <c r="BA3">
        <f>SUM(B3:AZ3)</f>
        <v>2129.9811930000001</v>
      </c>
    </row>
    <row r="4" spans="1:53">
      <c r="A4" t="s">
        <v>46</v>
      </c>
      <c r="B4">
        <v>0</v>
      </c>
      <c r="C4">
        <v>42</v>
      </c>
      <c r="D4">
        <v>0.52500000000000002</v>
      </c>
      <c r="E4">
        <v>0</v>
      </c>
      <c r="F4">
        <v>47.783999999999999</v>
      </c>
      <c r="G4">
        <v>0</v>
      </c>
      <c r="H4">
        <v>0</v>
      </c>
      <c r="I4">
        <v>5.48</v>
      </c>
      <c r="J4">
        <v>20.824000000000002</v>
      </c>
      <c r="K4">
        <v>0</v>
      </c>
      <c r="L4">
        <v>653.15250000000003</v>
      </c>
      <c r="M4">
        <v>77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27.975000000000001</v>
      </c>
      <c r="S4">
        <v>26.390910000000002</v>
      </c>
      <c r="T4">
        <v>0</v>
      </c>
      <c r="U4">
        <v>348.97500000000002</v>
      </c>
      <c r="V4">
        <v>14.253199</v>
      </c>
      <c r="W4">
        <v>98.34375</v>
      </c>
      <c r="X4">
        <v>0</v>
      </c>
      <c r="Y4">
        <v>0</v>
      </c>
      <c r="Z4">
        <v>13.1076</v>
      </c>
      <c r="AA4">
        <v>28.045000000000002</v>
      </c>
      <c r="AB4">
        <v>26.34008</v>
      </c>
      <c r="AC4">
        <v>19.100999999999999</v>
      </c>
      <c r="AD4">
        <v>9.1149000000000004</v>
      </c>
      <c r="AE4">
        <v>30.792000000000002</v>
      </c>
      <c r="AF4">
        <v>8.8740000000000006</v>
      </c>
      <c r="AG4">
        <v>40.690800000000003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15.836040000000001</v>
      </c>
      <c r="AN4">
        <v>0.95650000000000002</v>
      </c>
      <c r="AO4">
        <v>4.4993759999999998</v>
      </c>
      <c r="AP4">
        <v>7.5579000000000001</v>
      </c>
      <c r="AQ4">
        <v>23.31</v>
      </c>
      <c r="AR4">
        <v>31.897383000000001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10.96</v>
      </c>
      <c r="AY4">
        <v>0</v>
      </c>
      <c r="AZ4">
        <v>0</v>
      </c>
      <c r="BA4">
        <f t="shared" ref="BA4:BA67" si="0">SUM(B4:AZ4)</f>
        <v>2130.0355830000003</v>
      </c>
    </row>
    <row r="5" spans="1:53">
      <c r="A5" t="s">
        <v>47</v>
      </c>
      <c r="B5">
        <v>0</v>
      </c>
      <c r="C5">
        <v>42</v>
      </c>
      <c r="D5">
        <v>0.52500000000000002</v>
      </c>
      <c r="E5">
        <v>0</v>
      </c>
      <c r="F5">
        <v>47.783999999999999</v>
      </c>
      <c r="G5">
        <v>0</v>
      </c>
      <c r="H5">
        <v>0</v>
      </c>
      <c r="I5">
        <v>5.48</v>
      </c>
      <c r="J5">
        <v>20.824000000000002</v>
      </c>
      <c r="K5">
        <v>37.177500000000002</v>
      </c>
      <c r="L5">
        <v>653.15250000000003</v>
      </c>
      <c r="M5">
        <v>77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27.975000000000001</v>
      </c>
      <c r="S5">
        <v>26.390910000000002</v>
      </c>
      <c r="T5">
        <v>0</v>
      </c>
      <c r="U5">
        <v>348.97500000000002</v>
      </c>
      <c r="V5">
        <v>14.253199</v>
      </c>
      <c r="W5">
        <v>98.34375</v>
      </c>
      <c r="X5">
        <v>0</v>
      </c>
      <c r="Y5">
        <v>0</v>
      </c>
      <c r="Z5">
        <v>13.1076</v>
      </c>
      <c r="AA5">
        <v>21.093</v>
      </c>
      <c r="AB5">
        <v>26.34008</v>
      </c>
      <c r="AC5">
        <v>19.100999999999999</v>
      </c>
      <c r="AD5">
        <v>9.1149000000000004</v>
      </c>
      <c r="AE5">
        <v>30.792000000000002</v>
      </c>
      <c r="AF5">
        <v>8.8740000000000006</v>
      </c>
      <c r="AG5">
        <v>40.690800000000003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15.836040000000001</v>
      </c>
      <c r="AN5">
        <v>0.95650000000000002</v>
      </c>
      <c r="AO5">
        <v>4.49526</v>
      </c>
      <c r="AP5">
        <v>7.5579000000000001</v>
      </c>
      <c r="AQ5">
        <v>23.247</v>
      </c>
      <c r="AR5">
        <v>31.897383000000001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10.96</v>
      </c>
      <c r="AY5">
        <v>0</v>
      </c>
      <c r="AZ5">
        <v>0</v>
      </c>
      <c r="BA5">
        <f t="shared" si="0"/>
        <v>2160.1939669999997</v>
      </c>
    </row>
    <row r="6" spans="1:53">
      <c r="A6" t="s">
        <v>48</v>
      </c>
      <c r="B6">
        <v>0</v>
      </c>
      <c r="C6">
        <v>42</v>
      </c>
      <c r="D6">
        <v>0.52500000000000002</v>
      </c>
      <c r="E6">
        <v>0</v>
      </c>
      <c r="F6">
        <v>47.783999999999999</v>
      </c>
      <c r="G6">
        <v>0</v>
      </c>
      <c r="H6">
        <v>0</v>
      </c>
      <c r="I6">
        <v>5.48</v>
      </c>
      <c r="J6">
        <v>20.824000000000002</v>
      </c>
      <c r="K6">
        <v>74.355000000000004</v>
      </c>
      <c r="L6">
        <v>653.15250000000003</v>
      </c>
      <c r="M6">
        <v>77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27.975000000000001</v>
      </c>
      <c r="S6">
        <v>26.390910000000002</v>
      </c>
      <c r="T6">
        <v>0</v>
      </c>
      <c r="U6">
        <v>348.97500000000002</v>
      </c>
      <c r="V6">
        <v>14.253199</v>
      </c>
      <c r="W6">
        <v>98.34375</v>
      </c>
      <c r="X6">
        <v>0</v>
      </c>
      <c r="Y6">
        <v>0</v>
      </c>
      <c r="Z6">
        <v>13.1076</v>
      </c>
      <c r="AA6">
        <v>21.093</v>
      </c>
      <c r="AB6">
        <v>26.34008</v>
      </c>
      <c r="AC6">
        <v>19.100999999999999</v>
      </c>
      <c r="AD6">
        <v>9.1149000000000004</v>
      </c>
      <c r="AE6">
        <v>30.792000000000002</v>
      </c>
      <c r="AF6">
        <v>8.8740000000000006</v>
      </c>
      <c r="AG6">
        <v>40.690800000000003</v>
      </c>
      <c r="AH6">
        <v>23.390899999999998</v>
      </c>
      <c r="AI6">
        <v>0</v>
      </c>
      <c r="AJ6">
        <v>0</v>
      </c>
      <c r="AK6">
        <v>52.029000000000003</v>
      </c>
      <c r="AL6">
        <v>20.916</v>
      </c>
      <c r="AM6">
        <v>15.836040000000001</v>
      </c>
      <c r="AN6">
        <v>0.95650000000000002</v>
      </c>
      <c r="AO6">
        <v>4.4285220000000001</v>
      </c>
      <c r="AP6">
        <v>7.5579000000000001</v>
      </c>
      <c r="AQ6">
        <v>22.68</v>
      </c>
      <c r="AR6">
        <v>31.897383000000001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10.96</v>
      </c>
      <c r="AY6">
        <v>0</v>
      </c>
      <c r="AZ6">
        <v>0</v>
      </c>
      <c r="BA6">
        <f t="shared" si="0"/>
        <v>2196.7377290000004</v>
      </c>
    </row>
    <row r="7" spans="1:53">
      <c r="A7" t="s">
        <v>49</v>
      </c>
      <c r="B7">
        <v>0</v>
      </c>
      <c r="C7">
        <v>43.05</v>
      </c>
      <c r="D7">
        <v>0</v>
      </c>
      <c r="E7">
        <v>0</v>
      </c>
      <c r="F7">
        <v>47.783999999999999</v>
      </c>
      <c r="G7">
        <v>0</v>
      </c>
      <c r="H7">
        <v>0</v>
      </c>
      <c r="I7">
        <v>5.48</v>
      </c>
      <c r="J7">
        <v>20.824000000000002</v>
      </c>
      <c r="K7">
        <v>74.355000000000004</v>
      </c>
      <c r="L7">
        <v>653.15250000000003</v>
      </c>
      <c r="M7">
        <v>77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33.57</v>
      </c>
      <c r="S7">
        <v>26.390910000000002</v>
      </c>
      <c r="T7">
        <v>0</v>
      </c>
      <c r="U7">
        <v>348.97500000000002</v>
      </c>
      <c r="V7">
        <v>14.253199</v>
      </c>
      <c r="W7">
        <v>98.34375</v>
      </c>
      <c r="X7">
        <v>0</v>
      </c>
      <c r="Y7">
        <v>0</v>
      </c>
      <c r="Z7">
        <v>13.1076</v>
      </c>
      <c r="AA7">
        <v>21.093</v>
      </c>
      <c r="AB7">
        <v>26.34008</v>
      </c>
      <c r="AC7">
        <v>9.6778399999999998</v>
      </c>
      <c r="AD7">
        <v>9.1149000000000004</v>
      </c>
      <c r="AE7">
        <v>30.792000000000002</v>
      </c>
      <c r="AF7">
        <v>8.8740000000000006</v>
      </c>
      <c r="AG7">
        <v>40.690800000000003</v>
      </c>
      <c r="AH7">
        <v>23.390899999999998</v>
      </c>
      <c r="AI7">
        <v>0</v>
      </c>
      <c r="AJ7">
        <v>0</v>
      </c>
      <c r="AK7">
        <v>52.029000000000003</v>
      </c>
      <c r="AL7">
        <v>20.916</v>
      </c>
      <c r="AM7">
        <v>15.836040000000001</v>
      </c>
      <c r="AN7">
        <v>0.95650000000000002</v>
      </c>
      <c r="AO7">
        <v>4.5005519999999999</v>
      </c>
      <c r="AP7">
        <v>1.7934000000000001</v>
      </c>
      <c r="AQ7">
        <v>22.68</v>
      </c>
      <c r="AR7">
        <v>31.897383000000001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10.96</v>
      </c>
      <c r="AY7">
        <v>0</v>
      </c>
      <c r="AZ7">
        <v>0</v>
      </c>
      <c r="BA7">
        <f t="shared" si="0"/>
        <v>2187.7420990000005</v>
      </c>
    </row>
    <row r="8" spans="1:53">
      <c r="A8" t="s">
        <v>50</v>
      </c>
      <c r="B8">
        <v>0</v>
      </c>
      <c r="C8">
        <v>43.05</v>
      </c>
      <c r="D8">
        <v>0</v>
      </c>
      <c r="E8">
        <v>0</v>
      </c>
      <c r="F8">
        <v>47.783999999999999</v>
      </c>
      <c r="G8">
        <v>0</v>
      </c>
      <c r="H8">
        <v>0</v>
      </c>
      <c r="I8">
        <v>5.48</v>
      </c>
      <c r="J8">
        <v>20.824000000000002</v>
      </c>
      <c r="K8">
        <v>111.5325</v>
      </c>
      <c r="L8">
        <v>653.15250000000003</v>
      </c>
      <c r="M8">
        <v>77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33.57</v>
      </c>
      <c r="S8">
        <v>26.390910000000002</v>
      </c>
      <c r="T8">
        <v>0</v>
      </c>
      <c r="U8">
        <v>348.97500000000002</v>
      </c>
      <c r="V8">
        <v>14.253199</v>
      </c>
      <c r="W8">
        <v>98.34375</v>
      </c>
      <c r="X8">
        <v>0</v>
      </c>
      <c r="Y8">
        <v>0</v>
      </c>
      <c r="Z8">
        <v>13.1076</v>
      </c>
      <c r="AA8">
        <v>21.093</v>
      </c>
      <c r="AB8">
        <v>26.34008</v>
      </c>
      <c r="AC8">
        <v>9.6778399999999998</v>
      </c>
      <c r="AD8">
        <v>9.1149000000000004</v>
      </c>
      <c r="AE8">
        <v>30.792000000000002</v>
      </c>
      <c r="AF8">
        <v>8.8740000000000006</v>
      </c>
      <c r="AG8">
        <v>40.690800000000003</v>
      </c>
      <c r="AH8">
        <v>23.390899999999998</v>
      </c>
      <c r="AI8">
        <v>0</v>
      </c>
      <c r="AJ8">
        <v>0</v>
      </c>
      <c r="AK8">
        <v>52.029000000000003</v>
      </c>
      <c r="AL8">
        <v>20.916</v>
      </c>
      <c r="AM8">
        <v>15.836040000000001</v>
      </c>
      <c r="AN8">
        <v>0.95650000000000002</v>
      </c>
      <c r="AO8">
        <v>4.4861459999999997</v>
      </c>
      <c r="AP8">
        <v>1.7934000000000001</v>
      </c>
      <c r="AQ8">
        <v>22.68</v>
      </c>
      <c r="AR8">
        <v>31.897383000000001</v>
      </c>
      <c r="AS8">
        <v>0</v>
      </c>
      <c r="AT8">
        <v>10.712</v>
      </c>
      <c r="AU8">
        <v>0</v>
      </c>
      <c r="AV8">
        <v>0</v>
      </c>
      <c r="AW8">
        <v>0</v>
      </c>
      <c r="AX8">
        <v>10.96</v>
      </c>
      <c r="AY8">
        <v>0</v>
      </c>
      <c r="AZ8">
        <v>0</v>
      </c>
      <c r="BA8">
        <f t="shared" si="0"/>
        <v>2224.9051930000005</v>
      </c>
    </row>
    <row r="9" spans="1:53">
      <c r="A9" t="s">
        <v>51</v>
      </c>
      <c r="B9">
        <v>0</v>
      </c>
      <c r="C9">
        <v>43.05</v>
      </c>
      <c r="D9">
        <v>0</v>
      </c>
      <c r="E9">
        <v>0</v>
      </c>
      <c r="F9">
        <v>47.783999999999999</v>
      </c>
      <c r="G9">
        <v>0</v>
      </c>
      <c r="H9">
        <v>0</v>
      </c>
      <c r="I9">
        <v>5.48</v>
      </c>
      <c r="J9">
        <v>20.824000000000002</v>
      </c>
      <c r="K9">
        <v>148.71</v>
      </c>
      <c r="L9">
        <v>653.15250000000003</v>
      </c>
      <c r="M9">
        <v>77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33.57</v>
      </c>
      <c r="S9">
        <v>26.390910000000002</v>
      </c>
      <c r="T9">
        <v>0</v>
      </c>
      <c r="U9">
        <v>348.97500000000002</v>
      </c>
      <c r="V9">
        <v>14.253199</v>
      </c>
      <c r="W9">
        <v>98.34375</v>
      </c>
      <c r="X9">
        <v>0</v>
      </c>
      <c r="Y9">
        <v>0</v>
      </c>
      <c r="Z9">
        <v>13.1076</v>
      </c>
      <c r="AA9">
        <v>13.983000000000001</v>
      </c>
      <c r="AB9">
        <v>26.34008</v>
      </c>
      <c r="AC9">
        <v>9.6778399999999998</v>
      </c>
      <c r="AD9">
        <v>9.1149000000000004</v>
      </c>
      <c r="AE9">
        <v>30.792000000000002</v>
      </c>
      <c r="AF9">
        <v>8.8740000000000006</v>
      </c>
      <c r="AG9">
        <v>40.690800000000003</v>
      </c>
      <c r="AH9">
        <v>23.390899999999998</v>
      </c>
      <c r="AI9">
        <v>0</v>
      </c>
      <c r="AJ9">
        <v>0</v>
      </c>
      <c r="AK9">
        <v>52.029000000000003</v>
      </c>
      <c r="AL9">
        <v>20.916</v>
      </c>
      <c r="AM9">
        <v>15.836040000000001</v>
      </c>
      <c r="AN9">
        <v>0.95650000000000002</v>
      </c>
      <c r="AO9">
        <v>4.5281880000000001</v>
      </c>
      <c r="AP9">
        <v>1.7934000000000001</v>
      </c>
      <c r="AQ9">
        <v>22.68</v>
      </c>
      <c r="AR9">
        <v>31.897383000000001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10.96</v>
      </c>
      <c r="AY9">
        <v>0</v>
      </c>
      <c r="AZ9">
        <v>0</v>
      </c>
      <c r="BA9">
        <f t="shared" si="0"/>
        <v>2255.0147349999997</v>
      </c>
    </row>
    <row r="10" spans="1:53">
      <c r="A10" t="s">
        <v>52</v>
      </c>
      <c r="B10">
        <v>0</v>
      </c>
      <c r="C10">
        <v>43.05</v>
      </c>
      <c r="D10">
        <v>0</v>
      </c>
      <c r="E10">
        <v>0</v>
      </c>
      <c r="F10">
        <v>47.783999999999999</v>
      </c>
      <c r="G10">
        <v>0</v>
      </c>
      <c r="H10">
        <v>0</v>
      </c>
      <c r="I10">
        <v>5.48</v>
      </c>
      <c r="J10">
        <v>20.824000000000002</v>
      </c>
      <c r="K10">
        <v>185.88749999999999</v>
      </c>
      <c r="L10">
        <v>653.15250000000003</v>
      </c>
      <c r="M10">
        <v>77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33.57</v>
      </c>
      <c r="S10">
        <v>26.390910000000002</v>
      </c>
      <c r="T10">
        <v>0</v>
      </c>
      <c r="U10">
        <v>348.97500000000002</v>
      </c>
      <c r="V10">
        <v>14.253199</v>
      </c>
      <c r="W10">
        <v>98.34375</v>
      </c>
      <c r="X10">
        <v>0</v>
      </c>
      <c r="Y10">
        <v>0</v>
      </c>
      <c r="Z10">
        <v>13.1076</v>
      </c>
      <c r="AA10">
        <v>13.904</v>
      </c>
      <c r="AB10">
        <v>13.0634</v>
      </c>
      <c r="AC10">
        <v>9.6778399999999998</v>
      </c>
      <c r="AD10">
        <v>9.1149000000000004</v>
      </c>
      <c r="AE10">
        <v>30.792000000000002</v>
      </c>
      <c r="AF10">
        <v>8.8740000000000006</v>
      </c>
      <c r="AG10">
        <v>40.690800000000003</v>
      </c>
      <c r="AH10">
        <v>23.390899999999998</v>
      </c>
      <c r="AI10">
        <v>0</v>
      </c>
      <c r="AJ10">
        <v>0</v>
      </c>
      <c r="AK10">
        <v>52.029000000000003</v>
      </c>
      <c r="AL10">
        <v>34.86</v>
      </c>
      <c r="AM10">
        <v>15.836040000000001</v>
      </c>
      <c r="AN10">
        <v>0.95650000000000002</v>
      </c>
      <c r="AO10">
        <v>4.6019819999999996</v>
      </c>
      <c r="AP10">
        <v>1.7934000000000001</v>
      </c>
      <c r="AQ10">
        <v>10.584</v>
      </c>
      <c r="AR10">
        <v>31.897383000000001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10.96</v>
      </c>
      <c r="AY10">
        <v>0</v>
      </c>
      <c r="AZ10">
        <v>0</v>
      </c>
      <c r="BA10">
        <f t="shared" si="0"/>
        <v>2280.7583489999997</v>
      </c>
    </row>
    <row r="11" spans="1:53">
      <c r="A11" t="s">
        <v>53</v>
      </c>
      <c r="B11">
        <v>0</v>
      </c>
      <c r="C11">
        <v>43.575000000000003</v>
      </c>
      <c r="D11">
        <v>0</v>
      </c>
      <c r="E11">
        <v>0</v>
      </c>
      <c r="F11">
        <v>47.783999999999999</v>
      </c>
      <c r="G11">
        <v>0</v>
      </c>
      <c r="H11">
        <v>0</v>
      </c>
      <c r="I11">
        <v>5.48</v>
      </c>
      <c r="J11">
        <v>20.824000000000002</v>
      </c>
      <c r="K11">
        <v>223.065</v>
      </c>
      <c r="L11">
        <v>653.15250000000003</v>
      </c>
      <c r="M11">
        <v>77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33.57</v>
      </c>
      <c r="S11">
        <v>26.390910000000002</v>
      </c>
      <c r="T11">
        <v>0</v>
      </c>
      <c r="U11">
        <v>348.97500000000002</v>
      </c>
      <c r="V11">
        <v>14.253199</v>
      </c>
      <c r="W11">
        <v>98.34375</v>
      </c>
      <c r="X11">
        <v>0</v>
      </c>
      <c r="Y11">
        <v>0</v>
      </c>
      <c r="Z11">
        <v>13.1076</v>
      </c>
      <c r="AA11">
        <v>0</v>
      </c>
      <c r="AB11">
        <v>13.0634</v>
      </c>
      <c r="AC11">
        <v>9.6778399999999998</v>
      </c>
      <c r="AD11">
        <v>9.1149000000000004</v>
      </c>
      <c r="AE11">
        <v>30.792000000000002</v>
      </c>
      <c r="AF11">
        <v>8.8740000000000006</v>
      </c>
      <c r="AG11">
        <v>40.690800000000003</v>
      </c>
      <c r="AH11">
        <v>23.390899999999998</v>
      </c>
      <c r="AI11">
        <v>0</v>
      </c>
      <c r="AJ11">
        <v>0</v>
      </c>
      <c r="AK11">
        <v>52.029000000000003</v>
      </c>
      <c r="AL11">
        <v>80.177999999999997</v>
      </c>
      <c r="AM11">
        <v>15.836040000000001</v>
      </c>
      <c r="AN11">
        <v>0.95650000000000002</v>
      </c>
      <c r="AO11">
        <v>4.5111359999999996</v>
      </c>
      <c r="AP11">
        <v>7.5579000000000001</v>
      </c>
      <c r="AQ11">
        <v>10.584</v>
      </c>
      <c r="AR11">
        <v>31.897383000000001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10.96</v>
      </c>
      <c r="AY11">
        <v>0</v>
      </c>
      <c r="AZ11">
        <v>0</v>
      </c>
      <c r="BA11">
        <f t="shared" si="0"/>
        <v>2355.5485029999995</v>
      </c>
    </row>
    <row r="12" spans="1:53">
      <c r="A12" t="s">
        <v>54</v>
      </c>
      <c r="B12">
        <v>0</v>
      </c>
      <c r="C12">
        <v>43.575000000000003</v>
      </c>
      <c r="D12">
        <v>0</v>
      </c>
      <c r="E12">
        <v>0</v>
      </c>
      <c r="F12">
        <v>47.783999999999999</v>
      </c>
      <c r="G12">
        <v>0</v>
      </c>
      <c r="H12">
        <v>0</v>
      </c>
      <c r="I12">
        <v>5.48</v>
      </c>
      <c r="J12">
        <v>20.824000000000002</v>
      </c>
      <c r="K12">
        <v>278.83125000000001</v>
      </c>
      <c r="L12">
        <v>653.15250000000003</v>
      </c>
      <c r="M12">
        <v>77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33.57</v>
      </c>
      <c r="S12">
        <v>26.390910000000002</v>
      </c>
      <c r="T12">
        <v>0</v>
      </c>
      <c r="U12">
        <v>348.97500000000002</v>
      </c>
      <c r="V12">
        <v>14.253199</v>
      </c>
      <c r="W12">
        <v>98.34375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30.792000000000002</v>
      </c>
      <c r="AF12">
        <v>8.8740000000000006</v>
      </c>
      <c r="AG12">
        <v>40.690800000000003</v>
      </c>
      <c r="AH12">
        <v>23.390899999999998</v>
      </c>
      <c r="AI12">
        <v>0</v>
      </c>
      <c r="AJ12">
        <v>0</v>
      </c>
      <c r="AK12">
        <v>52.029000000000003</v>
      </c>
      <c r="AL12">
        <v>80.177999999999997</v>
      </c>
      <c r="AM12">
        <v>15.836040000000001</v>
      </c>
      <c r="AN12">
        <v>0.95650000000000002</v>
      </c>
      <c r="AO12">
        <v>4.5049619999999999</v>
      </c>
      <c r="AP12">
        <v>7.5579000000000001</v>
      </c>
      <c r="AQ12">
        <v>10.584</v>
      </c>
      <c r="AR12">
        <v>31.897383000000001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10.96</v>
      </c>
      <c r="AY12">
        <v>0</v>
      </c>
      <c r="AZ12">
        <v>0</v>
      </c>
      <c r="BA12">
        <f t="shared" si="0"/>
        <v>2411.3085789999991</v>
      </c>
    </row>
    <row r="13" spans="1:53">
      <c r="A13" t="s">
        <v>55</v>
      </c>
      <c r="B13">
        <v>0</v>
      </c>
      <c r="C13">
        <v>43.575000000000003</v>
      </c>
      <c r="D13">
        <v>0</v>
      </c>
      <c r="E13">
        <v>0</v>
      </c>
      <c r="F13">
        <v>47.783999999999999</v>
      </c>
      <c r="G13">
        <v>0</v>
      </c>
      <c r="H13">
        <v>0</v>
      </c>
      <c r="I13">
        <v>5.48</v>
      </c>
      <c r="J13">
        <v>20.824000000000002</v>
      </c>
      <c r="K13">
        <v>343.38626099999999</v>
      </c>
      <c r="L13">
        <v>653.15250000000003</v>
      </c>
      <c r="M13">
        <v>77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33.57</v>
      </c>
      <c r="S13">
        <v>26.390910000000002</v>
      </c>
      <c r="T13">
        <v>0</v>
      </c>
      <c r="U13">
        <v>348.97500000000002</v>
      </c>
      <c r="V13">
        <v>14.253199</v>
      </c>
      <c r="W13">
        <v>98.34375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30.792000000000002</v>
      </c>
      <c r="AF13">
        <v>8.8740000000000006</v>
      </c>
      <c r="AG13">
        <v>40.690800000000003</v>
      </c>
      <c r="AH13">
        <v>23.390899999999998</v>
      </c>
      <c r="AI13">
        <v>0</v>
      </c>
      <c r="AJ13">
        <v>0</v>
      </c>
      <c r="AK13">
        <v>52.029000000000003</v>
      </c>
      <c r="AL13">
        <v>80.177999999999997</v>
      </c>
      <c r="AM13">
        <v>15.836040000000001</v>
      </c>
      <c r="AN13">
        <v>0.95650000000000002</v>
      </c>
      <c r="AO13">
        <v>4.5193680000000001</v>
      </c>
      <c r="AP13">
        <v>1.7934000000000001</v>
      </c>
      <c r="AQ13">
        <v>10.584</v>
      </c>
      <c r="AR13">
        <v>31.897383000000001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10.96</v>
      </c>
      <c r="AY13">
        <v>0</v>
      </c>
      <c r="AZ13">
        <v>0</v>
      </c>
      <c r="BA13">
        <f t="shared" si="0"/>
        <v>2470.1134959999995</v>
      </c>
    </row>
    <row r="14" spans="1:53">
      <c r="A14" t="s">
        <v>56</v>
      </c>
      <c r="B14">
        <v>0</v>
      </c>
      <c r="C14">
        <v>43.575000000000003</v>
      </c>
      <c r="D14">
        <v>0</v>
      </c>
      <c r="E14">
        <v>0</v>
      </c>
      <c r="F14">
        <v>47.783999999999999</v>
      </c>
      <c r="G14">
        <v>0</v>
      </c>
      <c r="H14">
        <v>0</v>
      </c>
      <c r="I14">
        <v>5.48</v>
      </c>
      <c r="J14">
        <v>20.824000000000002</v>
      </c>
      <c r="K14">
        <v>343.38626099999999</v>
      </c>
      <c r="L14">
        <v>653.15250000000003</v>
      </c>
      <c r="M14">
        <v>77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33.57</v>
      </c>
      <c r="S14">
        <v>26.390910000000002</v>
      </c>
      <c r="T14">
        <v>0</v>
      </c>
      <c r="U14">
        <v>348.97500000000002</v>
      </c>
      <c r="V14">
        <v>14.253199</v>
      </c>
      <c r="W14">
        <v>98.34375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30.792000000000002</v>
      </c>
      <c r="AF14">
        <v>8.8740000000000006</v>
      </c>
      <c r="AG14">
        <v>40.690800000000003</v>
      </c>
      <c r="AH14">
        <v>23.390899999999998</v>
      </c>
      <c r="AI14">
        <v>0</v>
      </c>
      <c r="AJ14">
        <v>0</v>
      </c>
      <c r="AK14">
        <v>52.029000000000003</v>
      </c>
      <c r="AL14">
        <v>80.177999999999997</v>
      </c>
      <c r="AM14">
        <v>15.836040000000001</v>
      </c>
      <c r="AN14">
        <v>0.95650000000000002</v>
      </c>
      <c r="AO14">
        <v>4.6158000000000001</v>
      </c>
      <c r="AP14">
        <v>1.7934000000000001</v>
      </c>
      <c r="AQ14">
        <v>10.584</v>
      </c>
      <c r="AR14">
        <v>31.897383000000001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10.96</v>
      </c>
      <c r="AY14">
        <v>0</v>
      </c>
      <c r="AZ14">
        <v>0</v>
      </c>
      <c r="BA14">
        <f t="shared" si="0"/>
        <v>2470.2099279999993</v>
      </c>
    </row>
    <row r="15" spans="1:53">
      <c r="A15" t="s">
        <v>57</v>
      </c>
      <c r="B15">
        <v>0</v>
      </c>
      <c r="C15">
        <v>43.575000000000003</v>
      </c>
      <c r="D15">
        <v>0</v>
      </c>
      <c r="E15">
        <v>0</v>
      </c>
      <c r="F15">
        <v>47.783999999999999</v>
      </c>
      <c r="G15">
        <v>0</v>
      </c>
      <c r="H15">
        <v>0</v>
      </c>
      <c r="I15">
        <v>5.48</v>
      </c>
      <c r="J15">
        <v>20.824000000000002</v>
      </c>
      <c r="K15">
        <v>343.38626099999999</v>
      </c>
      <c r="L15">
        <v>653.15250000000003</v>
      </c>
      <c r="M15">
        <v>77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39.164999999999999</v>
      </c>
      <c r="S15">
        <v>26.390910000000002</v>
      </c>
      <c r="T15">
        <v>0</v>
      </c>
      <c r="U15">
        <v>348.97500000000002</v>
      </c>
      <c r="V15">
        <v>14.253199</v>
      </c>
      <c r="W15">
        <v>98.34375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30.792000000000002</v>
      </c>
      <c r="AF15">
        <v>8.8740000000000006</v>
      </c>
      <c r="AG15">
        <v>40.690800000000003</v>
      </c>
      <c r="AH15">
        <v>23.390899999999998</v>
      </c>
      <c r="AI15">
        <v>0</v>
      </c>
      <c r="AJ15">
        <v>0</v>
      </c>
      <c r="AK15">
        <v>52.029000000000003</v>
      </c>
      <c r="AL15">
        <v>80.177999999999997</v>
      </c>
      <c r="AM15">
        <v>15.836040000000001</v>
      </c>
      <c r="AN15">
        <v>0.95650000000000002</v>
      </c>
      <c r="AO15">
        <v>4.5919860000000003</v>
      </c>
      <c r="AP15">
        <v>1.7934000000000001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10.96</v>
      </c>
      <c r="AY15">
        <v>0</v>
      </c>
      <c r="AZ15">
        <v>0</v>
      </c>
      <c r="BA15">
        <f t="shared" si="0"/>
        <v>2465.7327139999989</v>
      </c>
    </row>
    <row r="16" spans="1:53">
      <c r="A16" t="s">
        <v>58</v>
      </c>
      <c r="B16">
        <v>0</v>
      </c>
      <c r="C16">
        <v>43.575000000000003</v>
      </c>
      <c r="D16">
        <v>0</v>
      </c>
      <c r="E16">
        <v>0</v>
      </c>
      <c r="F16">
        <v>47.783999999999999</v>
      </c>
      <c r="G16">
        <v>0</v>
      </c>
      <c r="H16">
        <v>0</v>
      </c>
      <c r="I16">
        <v>5.48</v>
      </c>
      <c r="J16">
        <v>20.824000000000002</v>
      </c>
      <c r="K16">
        <v>343.38626099999999</v>
      </c>
      <c r="L16">
        <v>653.15250000000003</v>
      </c>
      <c r="M16">
        <v>77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39.164999999999999</v>
      </c>
      <c r="S16">
        <v>26.390910000000002</v>
      </c>
      <c r="T16">
        <v>0</v>
      </c>
      <c r="U16">
        <v>348.97500000000002</v>
      </c>
      <c r="V16">
        <v>14.253199</v>
      </c>
      <c r="W16">
        <v>98.34375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30.792000000000002</v>
      </c>
      <c r="AF16">
        <v>8.8740000000000006</v>
      </c>
      <c r="AG16">
        <v>40.690800000000003</v>
      </c>
      <c r="AH16">
        <v>23.390899999999998</v>
      </c>
      <c r="AI16">
        <v>0</v>
      </c>
      <c r="AJ16">
        <v>0</v>
      </c>
      <c r="AK16">
        <v>52.029000000000003</v>
      </c>
      <c r="AL16">
        <v>80.177999999999997</v>
      </c>
      <c r="AM16">
        <v>15.836040000000001</v>
      </c>
      <c r="AN16">
        <v>0.95650000000000002</v>
      </c>
      <c r="AO16">
        <v>4.5775800000000002</v>
      </c>
      <c r="AP16">
        <v>1.7934000000000001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10.96</v>
      </c>
      <c r="AY16">
        <v>0</v>
      </c>
      <c r="AZ16">
        <v>0</v>
      </c>
      <c r="BA16">
        <f t="shared" si="0"/>
        <v>2465.7183079999991</v>
      </c>
    </row>
    <row r="17" spans="1:53">
      <c r="A17" t="s">
        <v>59</v>
      </c>
      <c r="B17">
        <v>0</v>
      </c>
      <c r="C17">
        <v>43.575000000000003</v>
      </c>
      <c r="D17">
        <v>0</v>
      </c>
      <c r="E17">
        <v>0</v>
      </c>
      <c r="F17">
        <v>47.783999999999999</v>
      </c>
      <c r="G17">
        <v>0</v>
      </c>
      <c r="H17">
        <v>0</v>
      </c>
      <c r="I17">
        <v>5.48</v>
      </c>
      <c r="J17">
        <v>20.824000000000002</v>
      </c>
      <c r="K17">
        <v>343.38626099999999</v>
      </c>
      <c r="L17">
        <v>653.15250000000003</v>
      </c>
      <c r="M17">
        <v>77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39.164999999999999</v>
      </c>
      <c r="S17">
        <v>26.390910000000002</v>
      </c>
      <c r="T17">
        <v>0</v>
      </c>
      <c r="U17">
        <v>348.97500000000002</v>
      </c>
      <c r="V17">
        <v>14.253199</v>
      </c>
      <c r="W17">
        <v>98.34375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30.792000000000002</v>
      </c>
      <c r="AF17">
        <v>8.8740000000000006</v>
      </c>
      <c r="AG17">
        <v>40.690800000000003</v>
      </c>
      <c r="AH17">
        <v>23.390899999999998</v>
      </c>
      <c r="AI17">
        <v>0</v>
      </c>
      <c r="AJ17">
        <v>0</v>
      </c>
      <c r="AK17">
        <v>52.029000000000003</v>
      </c>
      <c r="AL17">
        <v>80.177999999999997</v>
      </c>
      <c r="AM17">
        <v>15.836040000000001</v>
      </c>
      <c r="AN17">
        <v>0.95650000000000002</v>
      </c>
      <c r="AO17">
        <v>4.5114299999999998</v>
      </c>
      <c r="AP17">
        <v>1.7934000000000001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10.96</v>
      </c>
      <c r="AY17">
        <v>0</v>
      </c>
      <c r="AZ17">
        <v>0</v>
      </c>
      <c r="BA17">
        <f t="shared" si="0"/>
        <v>2465.652157999999</v>
      </c>
    </row>
    <row r="18" spans="1:53">
      <c r="A18" t="s">
        <v>60</v>
      </c>
      <c r="B18">
        <v>0</v>
      </c>
      <c r="C18">
        <v>43.575000000000003</v>
      </c>
      <c r="D18">
        <v>0</v>
      </c>
      <c r="E18">
        <v>0</v>
      </c>
      <c r="F18">
        <v>47.783999999999999</v>
      </c>
      <c r="G18">
        <v>0</v>
      </c>
      <c r="H18">
        <v>0</v>
      </c>
      <c r="I18">
        <v>5.48</v>
      </c>
      <c r="J18">
        <v>20.824000000000002</v>
      </c>
      <c r="K18">
        <v>343.38626099999999</v>
      </c>
      <c r="L18">
        <v>653.15250000000003</v>
      </c>
      <c r="M18">
        <v>77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39.164999999999999</v>
      </c>
      <c r="S18">
        <v>26.390910000000002</v>
      </c>
      <c r="T18">
        <v>0</v>
      </c>
      <c r="U18">
        <v>348.97500000000002</v>
      </c>
      <c r="V18">
        <v>14.253199</v>
      </c>
      <c r="W18">
        <v>98.34375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30.792000000000002</v>
      </c>
      <c r="AF18">
        <v>8.8740000000000006</v>
      </c>
      <c r="AG18">
        <v>40.690800000000003</v>
      </c>
      <c r="AH18">
        <v>23.390899999999998</v>
      </c>
      <c r="AI18">
        <v>0</v>
      </c>
      <c r="AJ18">
        <v>0</v>
      </c>
      <c r="AK18">
        <v>52.029000000000003</v>
      </c>
      <c r="AL18">
        <v>34.86</v>
      </c>
      <c r="AM18">
        <v>15.836040000000001</v>
      </c>
      <c r="AN18">
        <v>0.95650000000000002</v>
      </c>
      <c r="AO18">
        <v>4.4017679999999997</v>
      </c>
      <c r="AP18">
        <v>1.7934000000000001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10.96</v>
      </c>
      <c r="AY18">
        <v>0</v>
      </c>
      <c r="AZ18">
        <v>0</v>
      </c>
      <c r="BA18">
        <f t="shared" si="0"/>
        <v>2420.2244959999994</v>
      </c>
    </row>
    <row r="19" spans="1:53">
      <c r="A19" t="s">
        <v>61</v>
      </c>
      <c r="B19">
        <v>0</v>
      </c>
      <c r="C19">
        <v>43.575000000000003</v>
      </c>
      <c r="D19">
        <v>0</v>
      </c>
      <c r="E19">
        <v>0</v>
      </c>
      <c r="F19">
        <v>47.783999999999999</v>
      </c>
      <c r="G19">
        <v>0</v>
      </c>
      <c r="H19">
        <v>0</v>
      </c>
      <c r="I19">
        <v>5.48</v>
      </c>
      <c r="J19">
        <v>20.824000000000002</v>
      </c>
      <c r="K19">
        <v>343.38626099999999</v>
      </c>
      <c r="L19">
        <v>653.15250000000003</v>
      </c>
      <c r="M19">
        <v>77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39.164999999999999</v>
      </c>
      <c r="S19">
        <v>26.390910000000002</v>
      </c>
      <c r="T19">
        <v>0</v>
      </c>
      <c r="U19">
        <v>348.97500000000002</v>
      </c>
      <c r="V19">
        <v>14.253199</v>
      </c>
      <c r="W19">
        <v>98.34375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30.792000000000002</v>
      </c>
      <c r="AF19">
        <v>8.8740000000000006</v>
      </c>
      <c r="AG19">
        <v>40.690800000000003</v>
      </c>
      <c r="AH19">
        <v>23.390899999999998</v>
      </c>
      <c r="AI19">
        <v>0</v>
      </c>
      <c r="AJ19">
        <v>0</v>
      </c>
      <c r="AK19">
        <v>52.029000000000003</v>
      </c>
      <c r="AL19">
        <v>34.86</v>
      </c>
      <c r="AM19">
        <v>15.836040000000001</v>
      </c>
      <c r="AN19">
        <v>0.95650000000000002</v>
      </c>
      <c r="AO19">
        <v>4.4085299999999998</v>
      </c>
      <c r="AP19">
        <v>1.7934000000000001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10.96</v>
      </c>
      <c r="AY19">
        <v>0</v>
      </c>
      <c r="AZ19">
        <v>0</v>
      </c>
      <c r="BA19">
        <f t="shared" si="0"/>
        <v>2420.2312579999993</v>
      </c>
    </row>
    <row r="20" spans="1:53">
      <c r="A20" t="s">
        <v>62</v>
      </c>
      <c r="B20">
        <v>0</v>
      </c>
      <c r="C20">
        <v>43.575000000000003</v>
      </c>
      <c r="D20">
        <v>0</v>
      </c>
      <c r="E20">
        <v>0</v>
      </c>
      <c r="F20">
        <v>47.783999999999999</v>
      </c>
      <c r="G20">
        <v>0</v>
      </c>
      <c r="H20">
        <v>0</v>
      </c>
      <c r="I20">
        <v>5.48</v>
      </c>
      <c r="J20">
        <v>20.824000000000002</v>
      </c>
      <c r="K20">
        <v>343.38626099999999</v>
      </c>
      <c r="L20">
        <v>653.15250000000003</v>
      </c>
      <c r="M20">
        <v>77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39.164999999999999</v>
      </c>
      <c r="S20">
        <v>26.390910000000002</v>
      </c>
      <c r="T20">
        <v>0</v>
      </c>
      <c r="U20">
        <v>348.97500000000002</v>
      </c>
      <c r="V20">
        <v>14.253199</v>
      </c>
      <c r="W20">
        <v>98.34375</v>
      </c>
      <c r="X20">
        <v>0</v>
      </c>
      <c r="Y20">
        <v>0</v>
      </c>
      <c r="Z20">
        <v>13.1076</v>
      </c>
      <c r="AA20">
        <v>0</v>
      </c>
      <c r="AB20">
        <v>13.0634</v>
      </c>
      <c r="AC20">
        <v>19.35568</v>
      </c>
      <c r="AD20">
        <v>9.1149000000000004</v>
      </c>
      <c r="AE20">
        <v>30.792000000000002</v>
      </c>
      <c r="AF20">
        <v>8.8740000000000006</v>
      </c>
      <c r="AG20">
        <v>40.690800000000003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15.836040000000001</v>
      </c>
      <c r="AN20">
        <v>0.95650000000000002</v>
      </c>
      <c r="AO20">
        <v>4.344144</v>
      </c>
      <c r="AP20">
        <v>1.7934000000000001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10.96</v>
      </c>
      <c r="AY20">
        <v>0</v>
      </c>
      <c r="AZ20">
        <v>0</v>
      </c>
      <c r="BA20">
        <f t="shared" si="0"/>
        <v>2429.8447119999996</v>
      </c>
    </row>
    <row r="21" spans="1:53">
      <c r="A21" t="s">
        <v>63</v>
      </c>
      <c r="B21">
        <v>0</v>
      </c>
      <c r="C21">
        <v>43.575000000000003</v>
      </c>
      <c r="D21">
        <v>0</v>
      </c>
      <c r="E21">
        <v>0</v>
      </c>
      <c r="F21">
        <v>47.783999999999999</v>
      </c>
      <c r="G21">
        <v>0</v>
      </c>
      <c r="H21">
        <v>0</v>
      </c>
      <c r="I21">
        <v>5.48</v>
      </c>
      <c r="J21">
        <v>20.824000000000002</v>
      </c>
      <c r="K21">
        <v>343.38626099999999</v>
      </c>
      <c r="L21">
        <v>653.15250000000003</v>
      </c>
      <c r="M21">
        <v>77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39.164999999999999</v>
      </c>
      <c r="S21">
        <v>26.390910000000002</v>
      </c>
      <c r="T21">
        <v>0</v>
      </c>
      <c r="U21">
        <v>348.97500000000002</v>
      </c>
      <c r="V21">
        <v>14.253199</v>
      </c>
      <c r="W21">
        <v>98.34375</v>
      </c>
      <c r="X21">
        <v>0</v>
      </c>
      <c r="Y21">
        <v>0</v>
      </c>
      <c r="Z21">
        <v>13.1076</v>
      </c>
      <c r="AA21">
        <v>0</v>
      </c>
      <c r="AB21">
        <v>26.260100000000001</v>
      </c>
      <c r="AC21">
        <v>19.35568</v>
      </c>
      <c r="AD21">
        <v>9.1149000000000004</v>
      </c>
      <c r="AE21">
        <v>30.792000000000002</v>
      </c>
      <c r="AF21">
        <v>8.8740000000000006</v>
      </c>
      <c r="AG21">
        <v>40.690800000000003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4.32768</v>
      </c>
      <c r="AP21">
        <v>1.7934000000000001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10.96</v>
      </c>
      <c r="AY21">
        <v>0</v>
      </c>
      <c r="AZ21">
        <v>0</v>
      </c>
      <c r="BA21">
        <f t="shared" si="0"/>
        <v>2443.0249479999993</v>
      </c>
    </row>
    <row r="22" spans="1:53">
      <c r="A22" t="s">
        <v>64</v>
      </c>
      <c r="B22">
        <v>0</v>
      </c>
      <c r="C22">
        <v>43.575000000000003</v>
      </c>
      <c r="D22">
        <v>0</v>
      </c>
      <c r="E22">
        <v>0</v>
      </c>
      <c r="F22">
        <v>47.783999999999999</v>
      </c>
      <c r="G22">
        <v>0</v>
      </c>
      <c r="H22">
        <v>0</v>
      </c>
      <c r="I22">
        <v>5.48</v>
      </c>
      <c r="J22">
        <v>20.824000000000002</v>
      </c>
      <c r="K22">
        <v>343.38626099999999</v>
      </c>
      <c r="L22">
        <v>653.15250000000003</v>
      </c>
      <c r="M22">
        <v>77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39.164999999999999</v>
      </c>
      <c r="S22">
        <v>26.390910000000002</v>
      </c>
      <c r="T22">
        <v>0</v>
      </c>
      <c r="U22">
        <v>348.97500000000002</v>
      </c>
      <c r="V22">
        <v>14.253199</v>
      </c>
      <c r="W22">
        <v>98.34375</v>
      </c>
      <c r="X22">
        <v>0</v>
      </c>
      <c r="Y22">
        <v>0</v>
      </c>
      <c r="Z22">
        <v>13.1076</v>
      </c>
      <c r="AA22">
        <v>0</v>
      </c>
      <c r="AB22">
        <v>26.260100000000001</v>
      </c>
      <c r="AC22">
        <v>19.35568</v>
      </c>
      <c r="AD22">
        <v>9.1149000000000004</v>
      </c>
      <c r="AE22">
        <v>30.792000000000002</v>
      </c>
      <c r="AF22">
        <v>8.8740000000000006</v>
      </c>
      <c r="AG22">
        <v>40.690800000000003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4.145988</v>
      </c>
      <c r="AP22">
        <v>1.7934000000000001</v>
      </c>
      <c r="AQ22">
        <v>0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10.96</v>
      </c>
      <c r="AY22">
        <v>0</v>
      </c>
      <c r="AZ22">
        <v>0</v>
      </c>
      <c r="BA22">
        <f t="shared" si="0"/>
        <v>2466.234156</v>
      </c>
    </row>
    <row r="23" spans="1:53">
      <c r="A23" t="s">
        <v>65</v>
      </c>
      <c r="B23">
        <v>0</v>
      </c>
      <c r="C23">
        <v>43.575000000000003</v>
      </c>
      <c r="D23">
        <v>0</v>
      </c>
      <c r="E23">
        <v>0</v>
      </c>
      <c r="F23">
        <v>47.783999999999999</v>
      </c>
      <c r="G23">
        <v>0</v>
      </c>
      <c r="H23">
        <v>0</v>
      </c>
      <c r="I23">
        <v>5.48</v>
      </c>
      <c r="J23">
        <v>20.824000000000002</v>
      </c>
      <c r="K23">
        <v>343.38626099999999</v>
      </c>
      <c r="L23">
        <v>653.15250000000003</v>
      </c>
      <c r="M23">
        <v>77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39.164999999999999</v>
      </c>
      <c r="S23">
        <v>26.390910000000002</v>
      </c>
      <c r="T23">
        <v>0</v>
      </c>
      <c r="U23">
        <v>348.97500000000002</v>
      </c>
      <c r="V23">
        <v>14.253199</v>
      </c>
      <c r="W23">
        <v>98.34375</v>
      </c>
      <c r="X23">
        <v>0</v>
      </c>
      <c r="Y23">
        <v>0</v>
      </c>
      <c r="Z23">
        <v>13.1076</v>
      </c>
      <c r="AA23">
        <v>0</v>
      </c>
      <c r="AB23">
        <v>26.260100000000001</v>
      </c>
      <c r="AC23">
        <v>19.35568</v>
      </c>
      <c r="AD23">
        <v>9.1149000000000004</v>
      </c>
      <c r="AE23">
        <v>30.792000000000002</v>
      </c>
      <c r="AF23">
        <v>8.8740000000000006</v>
      </c>
      <c r="AG23">
        <v>40.690800000000003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4.0336800000000004</v>
      </c>
      <c r="AP23">
        <v>1.7934000000000001</v>
      </c>
      <c r="AQ23">
        <v>0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10.96</v>
      </c>
      <c r="AY23">
        <v>0</v>
      </c>
      <c r="AZ23">
        <v>0</v>
      </c>
      <c r="BA23">
        <f t="shared" si="0"/>
        <v>2468.6678479999996</v>
      </c>
    </row>
    <row r="24" spans="1:53">
      <c r="A24" t="s">
        <v>66</v>
      </c>
      <c r="B24">
        <v>0</v>
      </c>
      <c r="C24">
        <v>43.575000000000003</v>
      </c>
      <c r="D24">
        <v>0</v>
      </c>
      <c r="E24">
        <v>0</v>
      </c>
      <c r="F24">
        <v>47.783999999999999</v>
      </c>
      <c r="G24">
        <v>0</v>
      </c>
      <c r="H24">
        <v>0</v>
      </c>
      <c r="I24">
        <v>5.48</v>
      </c>
      <c r="J24">
        <v>20.824000000000002</v>
      </c>
      <c r="K24">
        <v>343.38626099999999</v>
      </c>
      <c r="L24">
        <v>653.15250000000003</v>
      </c>
      <c r="M24">
        <v>77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39.164999999999999</v>
      </c>
      <c r="S24">
        <v>26.390910000000002</v>
      </c>
      <c r="T24">
        <v>0</v>
      </c>
      <c r="U24">
        <v>348.97500000000002</v>
      </c>
      <c r="V24">
        <v>14.253199</v>
      </c>
      <c r="W24">
        <v>98.34375</v>
      </c>
      <c r="X24">
        <v>0</v>
      </c>
      <c r="Y24">
        <v>0</v>
      </c>
      <c r="Z24">
        <v>13.1076</v>
      </c>
      <c r="AA24">
        <v>0</v>
      </c>
      <c r="AB24">
        <v>26.260100000000001</v>
      </c>
      <c r="AC24">
        <v>19.35568</v>
      </c>
      <c r="AD24">
        <v>9.1149000000000004</v>
      </c>
      <c r="AE24">
        <v>30.792000000000002</v>
      </c>
      <c r="AF24">
        <v>8.8740000000000006</v>
      </c>
      <c r="AG24">
        <v>40.690800000000003</v>
      </c>
      <c r="AH24">
        <v>46.781799999999997</v>
      </c>
      <c r="AI24">
        <v>7.6379999999999999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3.8555160000000002</v>
      </c>
      <c r="AP24">
        <v>1.7934000000000001</v>
      </c>
      <c r="AQ24">
        <v>0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10.96</v>
      </c>
      <c r="AY24">
        <v>0</v>
      </c>
      <c r="AZ24">
        <v>0</v>
      </c>
      <c r="BA24">
        <f t="shared" si="0"/>
        <v>2473.5816839999998</v>
      </c>
    </row>
    <row r="25" spans="1:53">
      <c r="A25" t="s">
        <v>67</v>
      </c>
      <c r="B25">
        <v>0</v>
      </c>
      <c r="C25">
        <v>43.575000000000003</v>
      </c>
      <c r="D25">
        <v>0</v>
      </c>
      <c r="E25">
        <v>0</v>
      </c>
      <c r="F25">
        <v>47.783999999999999</v>
      </c>
      <c r="G25">
        <v>0</v>
      </c>
      <c r="H25">
        <v>0</v>
      </c>
      <c r="I25">
        <v>5.48</v>
      </c>
      <c r="J25">
        <v>20.824000000000002</v>
      </c>
      <c r="K25">
        <v>343.38626099999999</v>
      </c>
      <c r="L25">
        <v>653.15250000000003</v>
      </c>
      <c r="M25">
        <v>77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39.164999999999999</v>
      </c>
      <c r="S25">
        <v>26.390910000000002</v>
      </c>
      <c r="T25">
        <v>0</v>
      </c>
      <c r="U25">
        <v>348.97500000000002</v>
      </c>
      <c r="V25">
        <v>14.253199</v>
      </c>
      <c r="W25">
        <v>98.34375</v>
      </c>
      <c r="X25">
        <v>0</v>
      </c>
      <c r="Y25">
        <v>0</v>
      </c>
      <c r="Z25">
        <v>13.1076</v>
      </c>
      <c r="AA25">
        <v>7.0309999999999997</v>
      </c>
      <c r="AB25">
        <v>26.260100000000001</v>
      </c>
      <c r="AC25">
        <v>19.35568</v>
      </c>
      <c r="AD25">
        <v>9.1149000000000004</v>
      </c>
      <c r="AE25">
        <v>30.792000000000002</v>
      </c>
      <c r="AF25">
        <v>8.8740000000000006</v>
      </c>
      <c r="AG25">
        <v>40.690800000000003</v>
      </c>
      <c r="AH25">
        <v>46.781799999999997</v>
      </c>
      <c r="AI25">
        <v>49.051236000000003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3.6044399999999999</v>
      </c>
      <c r="AP25">
        <v>1.7934000000000001</v>
      </c>
      <c r="AQ25">
        <v>11.592000000000001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10.96</v>
      </c>
      <c r="AY25">
        <v>0</v>
      </c>
      <c r="AZ25">
        <v>0</v>
      </c>
      <c r="BA25">
        <f t="shared" si="0"/>
        <v>2533.3668439999997</v>
      </c>
    </row>
    <row r="26" spans="1:53">
      <c r="A26" t="s">
        <v>68</v>
      </c>
      <c r="B26">
        <v>0</v>
      </c>
      <c r="C26">
        <v>43.575000000000003</v>
      </c>
      <c r="D26">
        <v>0</v>
      </c>
      <c r="E26">
        <v>0</v>
      </c>
      <c r="F26">
        <v>47.783999999999999</v>
      </c>
      <c r="G26">
        <v>0</v>
      </c>
      <c r="H26">
        <v>0</v>
      </c>
      <c r="I26">
        <v>5.48</v>
      </c>
      <c r="J26">
        <v>20.824000000000002</v>
      </c>
      <c r="K26">
        <v>343.38626099999999</v>
      </c>
      <c r="L26">
        <v>653.15250000000003</v>
      </c>
      <c r="M26">
        <v>77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39.164999999999999</v>
      </c>
      <c r="S26">
        <v>26.390910000000002</v>
      </c>
      <c r="T26">
        <v>0</v>
      </c>
      <c r="U26">
        <v>348.97500000000002</v>
      </c>
      <c r="V26">
        <v>14.253199</v>
      </c>
      <c r="W26">
        <v>98.34375</v>
      </c>
      <c r="X26">
        <v>0</v>
      </c>
      <c r="Y26">
        <v>0</v>
      </c>
      <c r="Z26">
        <v>13.1076</v>
      </c>
      <c r="AA26">
        <v>21.093</v>
      </c>
      <c r="AB26">
        <v>26.260100000000001</v>
      </c>
      <c r="AC26">
        <v>19.35568</v>
      </c>
      <c r="AD26">
        <v>9.1149000000000004</v>
      </c>
      <c r="AE26">
        <v>30.792000000000002</v>
      </c>
      <c r="AF26">
        <v>8.8740000000000006</v>
      </c>
      <c r="AG26">
        <v>40.690800000000003</v>
      </c>
      <c r="AH26">
        <v>46.781799999999997</v>
      </c>
      <c r="AI26">
        <v>49.051236000000003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3.4627319999999999</v>
      </c>
      <c r="AP26">
        <v>1.7934000000000001</v>
      </c>
      <c r="AQ26">
        <v>23.184000000000001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10.96</v>
      </c>
      <c r="AY26">
        <v>0</v>
      </c>
      <c r="AZ26">
        <v>0</v>
      </c>
      <c r="BA26">
        <f t="shared" si="0"/>
        <v>2558.8791359999996</v>
      </c>
    </row>
    <row r="27" spans="1:53">
      <c r="A27" t="s">
        <v>69</v>
      </c>
      <c r="B27">
        <v>0</v>
      </c>
      <c r="C27">
        <v>42</v>
      </c>
      <c r="D27">
        <v>0.52500000000000002</v>
      </c>
      <c r="E27">
        <v>0</v>
      </c>
      <c r="F27">
        <v>47.783999999999999</v>
      </c>
      <c r="G27">
        <v>0</v>
      </c>
      <c r="H27">
        <v>0</v>
      </c>
      <c r="I27">
        <v>19.728000000000002</v>
      </c>
      <c r="J27">
        <v>14.247999999999999</v>
      </c>
      <c r="K27">
        <v>343.38626099999999</v>
      </c>
      <c r="L27">
        <v>653.15250000000003</v>
      </c>
      <c r="M27">
        <v>77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39.164999999999999</v>
      </c>
      <c r="S27">
        <v>26.390910000000002</v>
      </c>
      <c r="T27">
        <v>0</v>
      </c>
      <c r="U27">
        <v>348.97500000000002</v>
      </c>
      <c r="V27">
        <v>14.253199</v>
      </c>
      <c r="W27">
        <v>98.34375</v>
      </c>
      <c r="X27">
        <v>0</v>
      </c>
      <c r="Y27">
        <v>0</v>
      </c>
      <c r="Z27">
        <v>13.1076</v>
      </c>
      <c r="AA27">
        <v>28.045000000000002</v>
      </c>
      <c r="AB27">
        <v>26.260100000000001</v>
      </c>
      <c r="AC27">
        <v>19.35568</v>
      </c>
      <c r="AD27">
        <v>9.1149000000000004</v>
      </c>
      <c r="AE27">
        <v>30.792000000000002</v>
      </c>
      <c r="AF27">
        <v>8.8740000000000006</v>
      </c>
      <c r="AG27">
        <v>40.690800000000003</v>
      </c>
      <c r="AH27">
        <v>46.781799999999997</v>
      </c>
      <c r="AI27">
        <v>49.051236000000003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3.2948580000000001</v>
      </c>
      <c r="AP27">
        <v>2.4339</v>
      </c>
      <c r="AQ27">
        <v>28.98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2567.7617620000001</v>
      </c>
    </row>
    <row r="28" spans="1:53">
      <c r="A28" t="s">
        <v>70</v>
      </c>
      <c r="B28">
        <v>0</v>
      </c>
      <c r="C28">
        <v>42</v>
      </c>
      <c r="D28">
        <v>0.52500000000000002</v>
      </c>
      <c r="E28">
        <v>0</v>
      </c>
      <c r="F28">
        <v>47.783999999999999</v>
      </c>
      <c r="G28">
        <v>0</v>
      </c>
      <c r="H28">
        <v>0</v>
      </c>
      <c r="I28">
        <v>19.728000000000002</v>
      </c>
      <c r="J28">
        <v>14.247999999999999</v>
      </c>
      <c r="K28">
        <v>343.38626099999999</v>
      </c>
      <c r="L28">
        <v>653.15250000000003</v>
      </c>
      <c r="M28">
        <v>77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39.164999999999999</v>
      </c>
      <c r="S28">
        <v>26.390910000000002</v>
      </c>
      <c r="T28">
        <v>0</v>
      </c>
      <c r="U28">
        <v>348.97500000000002</v>
      </c>
      <c r="V28">
        <v>14.253199</v>
      </c>
      <c r="W28">
        <v>98.34375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30.792000000000002</v>
      </c>
      <c r="AF28">
        <v>8.8740000000000006</v>
      </c>
      <c r="AG28">
        <v>40.690800000000003</v>
      </c>
      <c r="AH28">
        <v>46.781799999999997</v>
      </c>
      <c r="AI28">
        <v>49.051236000000003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3.2316479999999999</v>
      </c>
      <c r="AP28">
        <v>2.4339</v>
      </c>
      <c r="AQ28">
        <v>34.776000000000003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2596.6714519999996</v>
      </c>
    </row>
    <row r="29" spans="1:53">
      <c r="A29" t="s">
        <v>71</v>
      </c>
      <c r="B29">
        <v>0</v>
      </c>
      <c r="C29">
        <v>42</v>
      </c>
      <c r="D29">
        <v>0.52500000000000002</v>
      </c>
      <c r="E29">
        <v>0</v>
      </c>
      <c r="F29">
        <v>47.783999999999999</v>
      </c>
      <c r="G29">
        <v>0</v>
      </c>
      <c r="H29">
        <v>0</v>
      </c>
      <c r="I29">
        <v>19.728000000000002</v>
      </c>
      <c r="J29">
        <v>14.247999999999999</v>
      </c>
      <c r="K29">
        <v>343.38626099999999</v>
      </c>
      <c r="L29">
        <v>653.15250000000003</v>
      </c>
      <c r="M29">
        <v>77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98.34375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27.3447</v>
      </c>
      <c r="AE29">
        <v>30.792000000000002</v>
      </c>
      <c r="AF29">
        <v>8.8740000000000006</v>
      </c>
      <c r="AG29">
        <v>40.690800000000003</v>
      </c>
      <c r="AH29">
        <v>46.781799999999997</v>
      </c>
      <c r="AI29">
        <v>49.051236000000003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0.81967199999999996</v>
      </c>
      <c r="AP29">
        <v>2.4339</v>
      </c>
      <c r="AQ29">
        <v>34.776000000000003</v>
      </c>
      <c r="AR29">
        <v>32.688360000000003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2607.3925489999997</v>
      </c>
    </row>
    <row r="30" spans="1:53">
      <c r="A30" t="s">
        <v>72</v>
      </c>
      <c r="B30">
        <v>0</v>
      </c>
      <c r="C30">
        <v>41.475000000000001</v>
      </c>
      <c r="D30">
        <v>0.52500000000000002</v>
      </c>
      <c r="E30">
        <v>0</v>
      </c>
      <c r="F30">
        <v>47.783999999999999</v>
      </c>
      <c r="G30">
        <v>0</v>
      </c>
      <c r="H30">
        <v>0</v>
      </c>
      <c r="I30">
        <v>19.728000000000002</v>
      </c>
      <c r="J30">
        <v>14.247999999999999</v>
      </c>
      <c r="K30">
        <v>343.38626099999999</v>
      </c>
      <c r="L30">
        <v>653.15250000000003</v>
      </c>
      <c r="M30">
        <v>77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98.34375</v>
      </c>
      <c r="X30">
        <v>0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27.3447</v>
      </c>
      <c r="AE30">
        <v>30.792000000000002</v>
      </c>
      <c r="AF30">
        <v>8.8740000000000006</v>
      </c>
      <c r="AG30">
        <v>40.690800000000003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0.75058199999999997</v>
      </c>
      <c r="AP30">
        <v>2.4339</v>
      </c>
      <c r="AQ30">
        <v>34.776000000000003</v>
      </c>
      <c r="AR30">
        <v>32.688360000000003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2590.8452230000003</v>
      </c>
    </row>
    <row r="31" spans="1:53">
      <c r="A31" t="s">
        <v>73</v>
      </c>
      <c r="B31">
        <v>0</v>
      </c>
      <c r="C31">
        <v>41.475000000000001</v>
      </c>
      <c r="D31">
        <v>0.52500000000000002</v>
      </c>
      <c r="E31">
        <v>0</v>
      </c>
      <c r="F31">
        <v>47.783999999999999</v>
      </c>
      <c r="G31">
        <v>0</v>
      </c>
      <c r="H31">
        <v>0</v>
      </c>
      <c r="I31">
        <v>19.728000000000002</v>
      </c>
      <c r="J31">
        <v>14.247999999999999</v>
      </c>
      <c r="K31">
        <v>343.38626099999999</v>
      </c>
      <c r="L31">
        <v>653.15250000000003</v>
      </c>
      <c r="M31">
        <v>80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98.34375</v>
      </c>
      <c r="X31">
        <v>0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27.3447</v>
      </c>
      <c r="AE31">
        <v>30.792000000000002</v>
      </c>
      <c r="AF31">
        <v>8.8740000000000006</v>
      </c>
      <c r="AG31">
        <v>40.690800000000003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0.65532599999999996</v>
      </c>
      <c r="AP31">
        <v>2.4339</v>
      </c>
      <c r="AQ31">
        <v>34.776000000000003</v>
      </c>
      <c r="AR31">
        <v>32.688360000000003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2565.7439670000003</v>
      </c>
    </row>
    <row r="32" spans="1:53">
      <c r="A32" t="s">
        <v>74</v>
      </c>
      <c r="B32">
        <v>0</v>
      </c>
      <c r="C32">
        <v>40.950000000000003</v>
      </c>
      <c r="D32">
        <v>0.52500000000000002</v>
      </c>
      <c r="E32">
        <v>0</v>
      </c>
      <c r="F32">
        <v>47.783999999999999</v>
      </c>
      <c r="G32">
        <v>0</v>
      </c>
      <c r="H32">
        <v>0</v>
      </c>
      <c r="I32">
        <v>19.728000000000002</v>
      </c>
      <c r="J32">
        <v>14.247999999999999</v>
      </c>
      <c r="K32">
        <v>343.38626099999999</v>
      </c>
      <c r="L32">
        <v>653.15250000000003</v>
      </c>
      <c r="M32">
        <v>80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98.34375</v>
      </c>
      <c r="X32">
        <v>0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27.3447</v>
      </c>
      <c r="AE32">
        <v>30.792000000000002</v>
      </c>
      <c r="AF32">
        <v>8.8740000000000006</v>
      </c>
      <c r="AG32">
        <v>40.690800000000003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0.64444800000000002</v>
      </c>
      <c r="AP32">
        <v>2.4339</v>
      </c>
      <c r="AQ32">
        <v>23.184000000000001</v>
      </c>
      <c r="AR32">
        <v>32.688360000000003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2551.0700889999998</v>
      </c>
    </row>
    <row r="33" spans="1:53">
      <c r="A33" t="s">
        <v>75</v>
      </c>
      <c r="B33">
        <v>0</v>
      </c>
      <c r="C33">
        <v>40.950000000000003</v>
      </c>
      <c r="D33">
        <v>0.52500000000000002</v>
      </c>
      <c r="E33">
        <v>0</v>
      </c>
      <c r="F33">
        <v>47.783999999999999</v>
      </c>
      <c r="G33">
        <v>0</v>
      </c>
      <c r="H33">
        <v>0</v>
      </c>
      <c r="I33">
        <v>19.728000000000002</v>
      </c>
      <c r="J33">
        <v>14.247999999999999</v>
      </c>
      <c r="K33">
        <v>343.38626099999999</v>
      </c>
      <c r="L33">
        <v>653.15250000000003</v>
      </c>
      <c r="M33">
        <v>80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98.34375</v>
      </c>
      <c r="X33">
        <v>0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30.792000000000002</v>
      </c>
      <c r="AF33">
        <v>8.8740000000000006</v>
      </c>
      <c r="AG33">
        <v>40.690800000000003</v>
      </c>
      <c r="AH33">
        <v>46.781799999999997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0.59535000000000005</v>
      </c>
      <c r="AP33">
        <v>2.4339</v>
      </c>
      <c r="AQ33">
        <v>11.592000000000001</v>
      </c>
      <c r="AR33">
        <v>32.688360000000003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2527.7680909999999</v>
      </c>
    </row>
    <row r="34" spans="1:53">
      <c r="A34" t="s">
        <v>76</v>
      </c>
      <c r="B34">
        <v>0</v>
      </c>
      <c r="C34">
        <v>40.424999999999997</v>
      </c>
      <c r="D34">
        <v>0.52500000000000002</v>
      </c>
      <c r="E34">
        <v>0</v>
      </c>
      <c r="F34">
        <v>47.783999999999999</v>
      </c>
      <c r="G34">
        <v>0</v>
      </c>
      <c r="H34">
        <v>0</v>
      </c>
      <c r="I34">
        <v>19.728000000000002</v>
      </c>
      <c r="J34">
        <v>14.247999999999999</v>
      </c>
      <c r="K34">
        <v>343.38626099999999</v>
      </c>
      <c r="L34">
        <v>653.15250000000003</v>
      </c>
      <c r="M34">
        <v>80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98.34375</v>
      </c>
      <c r="X34">
        <v>0</v>
      </c>
      <c r="Y34">
        <v>0</v>
      </c>
      <c r="Z34">
        <v>13.1076</v>
      </c>
      <c r="AA34">
        <v>27.966000000000001</v>
      </c>
      <c r="AB34">
        <v>26.260100000000001</v>
      </c>
      <c r="AC34">
        <v>19.35568</v>
      </c>
      <c r="AD34">
        <v>15.852</v>
      </c>
      <c r="AE34">
        <v>30.792000000000002</v>
      </c>
      <c r="AF34">
        <v>8.8740000000000006</v>
      </c>
      <c r="AG34">
        <v>40.690800000000003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0.55918800000000002</v>
      </c>
      <c r="AP34">
        <v>2.4339</v>
      </c>
      <c r="AQ34">
        <v>0</v>
      </c>
      <c r="AR34">
        <v>32.688360000000003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2499.096129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47.783999999999999</v>
      </c>
      <c r="G35">
        <v>0</v>
      </c>
      <c r="H35">
        <v>0</v>
      </c>
      <c r="I35">
        <v>19.728000000000002</v>
      </c>
      <c r="J35">
        <v>14.247999999999999</v>
      </c>
      <c r="K35">
        <v>343.38626099999999</v>
      </c>
      <c r="L35">
        <v>653.15250000000003</v>
      </c>
      <c r="M35">
        <v>80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98.34375</v>
      </c>
      <c r="X35">
        <v>0</v>
      </c>
      <c r="Y35">
        <v>0</v>
      </c>
      <c r="Z35">
        <v>13.1076</v>
      </c>
      <c r="AA35">
        <v>13.983000000000001</v>
      </c>
      <c r="AB35">
        <v>26.260100000000001</v>
      </c>
      <c r="AC35">
        <v>19.35568</v>
      </c>
      <c r="AD35">
        <v>9.1149000000000004</v>
      </c>
      <c r="AE35">
        <v>30.792000000000002</v>
      </c>
      <c r="AF35">
        <v>8.8740000000000006</v>
      </c>
      <c r="AG35">
        <v>40.690800000000003</v>
      </c>
      <c r="AH35">
        <v>46.781799999999997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0.54478199999999999</v>
      </c>
      <c r="AP35">
        <v>2.4339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2477.5706460000001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47.783999999999999</v>
      </c>
      <c r="G36">
        <v>0</v>
      </c>
      <c r="H36">
        <v>0</v>
      </c>
      <c r="I36">
        <v>19.728000000000002</v>
      </c>
      <c r="J36">
        <v>14.247999999999999</v>
      </c>
      <c r="K36">
        <v>343.38626099999999</v>
      </c>
      <c r="L36">
        <v>653.15250000000003</v>
      </c>
      <c r="M36">
        <v>80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98.34375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30.792000000000002</v>
      </c>
      <c r="AF36">
        <v>8.8740000000000006</v>
      </c>
      <c r="AG36">
        <v>40.690800000000003</v>
      </c>
      <c r="AH36">
        <v>46.781799999999997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0.59946600000000005</v>
      </c>
      <c r="AP36">
        <v>2.4339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2463.6423300000001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47.783999999999999</v>
      </c>
      <c r="G37">
        <v>0</v>
      </c>
      <c r="H37">
        <v>0</v>
      </c>
      <c r="I37">
        <v>19.728000000000002</v>
      </c>
      <c r="J37">
        <v>14.247999999999999</v>
      </c>
      <c r="K37">
        <v>343.38626099999999</v>
      </c>
      <c r="L37">
        <v>653.15250000000003</v>
      </c>
      <c r="M37">
        <v>80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98.34375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30.792000000000002</v>
      </c>
      <c r="AF37">
        <v>8.8740000000000006</v>
      </c>
      <c r="AG37">
        <v>40.690800000000003</v>
      </c>
      <c r="AH37">
        <v>24.337900000000001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0.46981200000000001</v>
      </c>
      <c r="AP37">
        <v>2.4339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2441.0687759999996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47.783999999999999</v>
      </c>
      <c r="G38">
        <v>0</v>
      </c>
      <c r="H38">
        <v>0</v>
      </c>
      <c r="I38">
        <v>19.728000000000002</v>
      </c>
      <c r="J38">
        <v>14.247999999999999</v>
      </c>
      <c r="K38">
        <v>343.38626099999999</v>
      </c>
      <c r="L38">
        <v>653.15250000000003</v>
      </c>
      <c r="M38">
        <v>80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98.34375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30.792000000000002</v>
      </c>
      <c r="AF38">
        <v>8.8740000000000006</v>
      </c>
      <c r="AG38">
        <v>40.690800000000003</v>
      </c>
      <c r="AH38">
        <v>20.834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0.44805600000000001</v>
      </c>
      <c r="AP38">
        <v>2.4339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2437.5431199999998</v>
      </c>
    </row>
    <row r="39" spans="1:53">
      <c r="A39" t="s">
        <v>81</v>
      </c>
      <c r="B39">
        <v>0</v>
      </c>
      <c r="C39">
        <v>39.9</v>
      </c>
      <c r="D39">
        <v>0.52500000000000002</v>
      </c>
      <c r="E39">
        <v>0</v>
      </c>
      <c r="F39">
        <v>47.783999999999999</v>
      </c>
      <c r="G39">
        <v>0</v>
      </c>
      <c r="H39">
        <v>0</v>
      </c>
      <c r="I39">
        <v>19.728000000000002</v>
      </c>
      <c r="J39">
        <v>14.247999999999999</v>
      </c>
      <c r="K39">
        <v>343.38626099999999</v>
      </c>
      <c r="L39">
        <v>653.15250000000003</v>
      </c>
      <c r="M39">
        <v>80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98.34375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30.792000000000002</v>
      </c>
      <c r="AF39">
        <v>8.8740000000000006</v>
      </c>
      <c r="AG39">
        <v>40.690800000000003</v>
      </c>
      <c r="AH39">
        <v>20.834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0.494508</v>
      </c>
      <c r="AP39">
        <v>7.5579000000000001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2442.188572</v>
      </c>
    </row>
    <row r="40" spans="1:53">
      <c r="A40" t="s">
        <v>82</v>
      </c>
      <c r="B40">
        <v>0</v>
      </c>
      <c r="C40">
        <v>39.9</v>
      </c>
      <c r="D40">
        <v>0.52500000000000002</v>
      </c>
      <c r="E40">
        <v>0</v>
      </c>
      <c r="F40">
        <v>47.783999999999999</v>
      </c>
      <c r="G40">
        <v>0</v>
      </c>
      <c r="H40">
        <v>0</v>
      </c>
      <c r="I40">
        <v>19.728000000000002</v>
      </c>
      <c r="J40">
        <v>14.247999999999999</v>
      </c>
      <c r="K40">
        <v>343.38626099999999</v>
      </c>
      <c r="L40">
        <v>653.15250000000003</v>
      </c>
      <c r="M40">
        <v>80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98.34375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30.792000000000002</v>
      </c>
      <c r="AF40">
        <v>8.8740000000000006</v>
      </c>
      <c r="AG40">
        <v>40.690800000000003</v>
      </c>
      <c r="AH40">
        <v>20.834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0.54184200000000005</v>
      </c>
      <c r="AP40">
        <v>7.5579000000000001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2442.2359059999999</v>
      </c>
    </row>
    <row r="41" spans="1:53">
      <c r="A41" t="s">
        <v>83</v>
      </c>
      <c r="B41">
        <v>0</v>
      </c>
      <c r="C41">
        <v>39.9</v>
      </c>
      <c r="D41">
        <v>0.52500000000000002</v>
      </c>
      <c r="E41">
        <v>0</v>
      </c>
      <c r="F41">
        <v>47.783999999999999</v>
      </c>
      <c r="G41">
        <v>0</v>
      </c>
      <c r="H41">
        <v>0</v>
      </c>
      <c r="I41">
        <v>19.728000000000002</v>
      </c>
      <c r="J41">
        <v>14.247999999999999</v>
      </c>
      <c r="K41">
        <v>343.38626099999999</v>
      </c>
      <c r="L41">
        <v>653.15250000000003</v>
      </c>
      <c r="M41">
        <v>80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98.34375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30.792000000000002</v>
      </c>
      <c r="AF41">
        <v>8.8740000000000006</v>
      </c>
      <c r="AG41">
        <v>40.690800000000003</v>
      </c>
      <c r="AH41">
        <v>20.834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0.54478199999999999</v>
      </c>
      <c r="AP41">
        <v>7.5579000000000001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2442.2388459999997</v>
      </c>
    </row>
    <row r="42" spans="1:53">
      <c r="A42" t="s">
        <v>84</v>
      </c>
      <c r="B42">
        <v>0</v>
      </c>
      <c r="C42">
        <v>39.9</v>
      </c>
      <c r="D42">
        <v>0.52500000000000002</v>
      </c>
      <c r="E42">
        <v>0</v>
      </c>
      <c r="F42">
        <v>47.783999999999999</v>
      </c>
      <c r="G42">
        <v>0</v>
      </c>
      <c r="H42">
        <v>0</v>
      </c>
      <c r="I42">
        <v>19.728000000000002</v>
      </c>
      <c r="J42">
        <v>14.247999999999999</v>
      </c>
      <c r="K42">
        <v>343.38626099999999</v>
      </c>
      <c r="L42">
        <v>653.15250000000003</v>
      </c>
      <c r="M42">
        <v>80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98.34375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30.792000000000002</v>
      </c>
      <c r="AF42">
        <v>8.8740000000000006</v>
      </c>
      <c r="AG42">
        <v>40.690800000000003</v>
      </c>
      <c r="AH42">
        <v>20.834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0.51832199999999995</v>
      </c>
      <c r="AP42">
        <v>1.7934000000000001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2436.4478859999999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47.783999999999999</v>
      </c>
      <c r="G43">
        <v>0</v>
      </c>
      <c r="H43">
        <v>0</v>
      </c>
      <c r="I43">
        <v>20.824000000000002</v>
      </c>
      <c r="J43">
        <v>14.247999999999999</v>
      </c>
      <c r="K43">
        <v>343.38626099999999</v>
      </c>
      <c r="L43">
        <v>653.15250000000003</v>
      </c>
      <c r="M43">
        <v>80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98.34375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30.792000000000002</v>
      </c>
      <c r="AF43">
        <v>8.8740000000000006</v>
      </c>
      <c r="AG43">
        <v>40.690800000000003</v>
      </c>
      <c r="AH43">
        <v>20.834</v>
      </c>
      <c r="AI43">
        <v>0</v>
      </c>
      <c r="AJ43">
        <v>0</v>
      </c>
      <c r="AK43">
        <v>52.029000000000003</v>
      </c>
      <c r="AL43">
        <v>34.86</v>
      </c>
      <c r="AM43">
        <v>15.836040000000001</v>
      </c>
      <c r="AN43">
        <v>0.95650000000000002</v>
      </c>
      <c r="AO43">
        <v>0.5292</v>
      </c>
      <c r="AP43">
        <v>1.7934000000000001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2437.5547639999995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47.783999999999999</v>
      </c>
      <c r="G44">
        <v>0</v>
      </c>
      <c r="H44">
        <v>0</v>
      </c>
      <c r="I44">
        <v>20.824000000000002</v>
      </c>
      <c r="J44">
        <v>14.247999999999999</v>
      </c>
      <c r="K44">
        <v>343.38626099999999</v>
      </c>
      <c r="L44">
        <v>653.15250000000003</v>
      </c>
      <c r="M44">
        <v>80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98.34375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30.792000000000002</v>
      </c>
      <c r="AF44">
        <v>8.8740000000000006</v>
      </c>
      <c r="AG44">
        <v>40.690800000000003</v>
      </c>
      <c r="AH44">
        <v>20.834</v>
      </c>
      <c r="AI44">
        <v>0</v>
      </c>
      <c r="AJ44">
        <v>0</v>
      </c>
      <c r="AK44">
        <v>52.029000000000003</v>
      </c>
      <c r="AL44">
        <v>34.86</v>
      </c>
      <c r="AM44">
        <v>15.836040000000001</v>
      </c>
      <c r="AN44">
        <v>0.95650000000000002</v>
      </c>
      <c r="AO44">
        <v>0.46363799999999999</v>
      </c>
      <c r="AP44">
        <v>1.7934000000000001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2437.4892019999998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47.783999999999999</v>
      </c>
      <c r="G45">
        <v>0</v>
      </c>
      <c r="H45">
        <v>0</v>
      </c>
      <c r="I45">
        <v>20.824000000000002</v>
      </c>
      <c r="J45">
        <v>14.247999999999999</v>
      </c>
      <c r="K45">
        <v>343.38626099999999</v>
      </c>
      <c r="L45">
        <v>653.15250000000003</v>
      </c>
      <c r="M45">
        <v>80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98.34375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40.690800000000003</v>
      </c>
      <c r="AH45">
        <v>20.834</v>
      </c>
      <c r="AI45">
        <v>0</v>
      </c>
      <c r="AJ45">
        <v>0</v>
      </c>
      <c r="AK45">
        <v>52.029000000000003</v>
      </c>
      <c r="AL45">
        <v>34.86</v>
      </c>
      <c r="AM45">
        <v>15.836040000000001</v>
      </c>
      <c r="AN45">
        <v>0.95650000000000002</v>
      </c>
      <c r="AO45">
        <v>2.8138740000000002</v>
      </c>
      <c r="AP45">
        <v>1.7934000000000001</v>
      </c>
      <c r="AQ45">
        <v>0</v>
      </c>
      <c r="AR45">
        <v>21.523199999999999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2426.8992549999998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47.783999999999999</v>
      </c>
      <c r="G46">
        <v>0</v>
      </c>
      <c r="H46">
        <v>0</v>
      </c>
      <c r="I46">
        <v>20.824000000000002</v>
      </c>
      <c r="J46">
        <v>14.247999999999999</v>
      </c>
      <c r="K46">
        <v>343.38626099999999</v>
      </c>
      <c r="L46">
        <v>653.15250000000003</v>
      </c>
      <c r="M46">
        <v>80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98.34375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9.1149000000000004</v>
      </c>
      <c r="AE46">
        <v>28.225999999999999</v>
      </c>
      <c r="AF46">
        <v>8.8740000000000006</v>
      </c>
      <c r="AG46">
        <v>40.690800000000003</v>
      </c>
      <c r="AH46">
        <v>20.834</v>
      </c>
      <c r="AI46">
        <v>0</v>
      </c>
      <c r="AJ46">
        <v>0</v>
      </c>
      <c r="AK46">
        <v>52.029000000000003</v>
      </c>
      <c r="AL46">
        <v>34.86</v>
      </c>
      <c r="AM46">
        <v>15.836040000000001</v>
      </c>
      <c r="AN46">
        <v>0.95650000000000002</v>
      </c>
      <c r="AO46">
        <v>2.7215579999999999</v>
      </c>
      <c r="AP46">
        <v>1.7934000000000001</v>
      </c>
      <c r="AQ46">
        <v>0</v>
      </c>
      <c r="AR46">
        <v>21.523199999999999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2426.8069390000001</v>
      </c>
    </row>
    <row r="47" spans="1:53">
      <c r="A47" t="s">
        <v>89</v>
      </c>
      <c r="B47">
        <v>0</v>
      </c>
      <c r="C47">
        <v>39.9</v>
      </c>
      <c r="D47">
        <v>0.52500000000000002</v>
      </c>
      <c r="E47">
        <v>0</v>
      </c>
      <c r="F47">
        <v>47.783999999999999</v>
      </c>
      <c r="G47">
        <v>0</v>
      </c>
      <c r="H47">
        <v>0</v>
      </c>
      <c r="I47">
        <v>20.824000000000002</v>
      </c>
      <c r="J47">
        <v>14.247999999999999</v>
      </c>
      <c r="K47">
        <v>343.38626099999999</v>
      </c>
      <c r="L47">
        <v>653.15250000000003</v>
      </c>
      <c r="M47">
        <v>80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98.34375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40.690800000000003</v>
      </c>
      <c r="AH47">
        <v>20.834</v>
      </c>
      <c r="AI47">
        <v>0</v>
      </c>
      <c r="AJ47">
        <v>0</v>
      </c>
      <c r="AK47">
        <v>52.029000000000003</v>
      </c>
      <c r="AL47">
        <v>34.86</v>
      </c>
      <c r="AM47">
        <v>15.836040000000001</v>
      </c>
      <c r="AN47">
        <v>0.95650000000000002</v>
      </c>
      <c r="AO47">
        <v>2.6945100000000002</v>
      </c>
      <c r="AP47">
        <v>1.7934000000000001</v>
      </c>
      <c r="AQ47">
        <v>0</v>
      </c>
      <c r="AR47">
        <v>30.939599999999999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2425.2844810000001</v>
      </c>
    </row>
    <row r="48" spans="1:53">
      <c r="A48" t="s">
        <v>90</v>
      </c>
      <c r="B48">
        <v>0</v>
      </c>
      <c r="C48">
        <v>39.9</v>
      </c>
      <c r="D48">
        <v>0.52500000000000002</v>
      </c>
      <c r="E48">
        <v>0</v>
      </c>
      <c r="F48">
        <v>47.783999999999999</v>
      </c>
      <c r="G48">
        <v>0</v>
      </c>
      <c r="H48">
        <v>0</v>
      </c>
      <c r="I48">
        <v>20.824000000000002</v>
      </c>
      <c r="J48">
        <v>14.247999999999999</v>
      </c>
      <c r="K48">
        <v>343.38626099999999</v>
      </c>
      <c r="L48">
        <v>653.15250000000003</v>
      </c>
      <c r="M48">
        <v>80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98.34375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40.690800000000003</v>
      </c>
      <c r="AH48">
        <v>20.834</v>
      </c>
      <c r="AI48">
        <v>0</v>
      </c>
      <c r="AJ48">
        <v>0</v>
      </c>
      <c r="AK48">
        <v>52.029000000000003</v>
      </c>
      <c r="AL48">
        <v>34.86</v>
      </c>
      <c r="AM48">
        <v>15.836040000000001</v>
      </c>
      <c r="AN48">
        <v>0.95650000000000002</v>
      </c>
      <c r="AO48">
        <v>2.6686380000000001</v>
      </c>
      <c r="AP48">
        <v>1.7934000000000001</v>
      </c>
      <c r="AQ48">
        <v>0</v>
      </c>
      <c r="AR48">
        <v>32.688360000000003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2427.0073690000004</v>
      </c>
    </row>
    <row r="49" spans="1:53">
      <c r="A49" t="s">
        <v>91</v>
      </c>
      <c r="B49">
        <v>0</v>
      </c>
      <c r="C49">
        <v>39.9</v>
      </c>
      <c r="D49">
        <v>0.52500000000000002</v>
      </c>
      <c r="E49">
        <v>0</v>
      </c>
      <c r="F49">
        <v>47.783999999999999</v>
      </c>
      <c r="G49">
        <v>0</v>
      </c>
      <c r="H49">
        <v>0</v>
      </c>
      <c r="I49">
        <v>20.824000000000002</v>
      </c>
      <c r="J49">
        <v>14.247999999999999</v>
      </c>
      <c r="K49">
        <v>343.38626099999999</v>
      </c>
      <c r="L49">
        <v>653.15250000000003</v>
      </c>
      <c r="M49">
        <v>80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98.34375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9.1149000000000004</v>
      </c>
      <c r="AE49">
        <v>28.225999999999999</v>
      </c>
      <c r="AF49">
        <v>8.8740000000000006</v>
      </c>
      <c r="AG49">
        <v>40.690800000000003</v>
      </c>
      <c r="AH49">
        <v>20.834</v>
      </c>
      <c r="AI49">
        <v>0</v>
      </c>
      <c r="AJ49">
        <v>0</v>
      </c>
      <c r="AK49">
        <v>52.029000000000003</v>
      </c>
      <c r="AL49">
        <v>34.86</v>
      </c>
      <c r="AM49">
        <v>15.836040000000001</v>
      </c>
      <c r="AN49">
        <v>0.95650000000000002</v>
      </c>
      <c r="AO49">
        <v>2.7562500000000001</v>
      </c>
      <c r="AP49">
        <v>1.7934000000000001</v>
      </c>
      <c r="AQ49">
        <v>0</v>
      </c>
      <c r="AR49">
        <v>32.688360000000003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2427.0949810000002</v>
      </c>
    </row>
    <row r="50" spans="1:53">
      <c r="A50" t="s">
        <v>92</v>
      </c>
      <c r="B50">
        <v>0</v>
      </c>
      <c r="C50">
        <v>39.9</v>
      </c>
      <c r="D50">
        <v>0.52500000000000002</v>
      </c>
      <c r="E50">
        <v>0</v>
      </c>
      <c r="F50">
        <v>47.783999999999999</v>
      </c>
      <c r="G50">
        <v>0</v>
      </c>
      <c r="H50">
        <v>0</v>
      </c>
      <c r="I50">
        <v>20.824000000000002</v>
      </c>
      <c r="J50">
        <v>14.247999999999999</v>
      </c>
      <c r="K50">
        <v>343.38626099999999</v>
      </c>
      <c r="L50">
        <v>653.15250000000003</v>
      </c>
      <c r="M50">
        <v>80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98.34375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9.1149000000000004</v>
      </c>
      <c r="AE50">
        <v>28.225999999999999</v>
      </c>
      <c r="AF50">
        <v>8.8740000000000006</v>
      </c>
      <c r="AG50">
        <v>40.690800000000003</v>
      </c>
      <c r="AH50">
        <v>20.834</v>
      </c>
      <c r="AI50">
        <v>0</v>
      </c>
      <c r="AJ50">
        <v>0</v>
      </c>
      <c r="AK50">
        <v>52.029000000000003</v>
      </c>
      <c r="AL50">
        <v>34.86</v>
      </c>
      <c r="AM50">
        <v>15.836040000000001</v>
      </c>
      <c r="AN50">
        <v>0.95650000000000002</v>
      </c>
      <c r="AO50">
        <v>2.7688920000000001</v>
      </c>
      <c r="AP50">
        <v>1.7934000000000001</v>
      </c>
      <c r="AQ50">
        <v>0</v>
      </c>
      <c r="AR50">
        <v>32.688360000000003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2427.1076230000003</v>
      </c>
    </row>
    <row r="51" spans="1:53">
      <c r="A51" t="s">
        <v>93</v>
      </c>
      <c r="B51">
        <v>0</v>
      </c>
      <c r="C51">
        <v>39.375</v>
      </c>
      <c r="D51">
        <v>0.52500000000000002</v>
      </c>
      <c r="E51">
        <v>0</v>
      </c>
      <c r="F51">
        <v>47.783999999999999</v>
      </c>
      <c r="G51">
        <v>0</v>
      </c>
      <c r="H51">
        <v>0</v>
      </c>
      <c r="I51">
        <v>20.824000000000002</v>
      </c>
      <c r="J51">
        <v>14.247999999999999</v>
      </c>
      <c r="K51">
        <v>343.38626099999999</v>
      </c>
      <c r="L51">
        <v>653.15250000000003</v>
      </c>
      <c r="M51">
        <v>80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98.34375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9.1149000000000004</v>
      </c>
      <c r="AE51">
        <v>28.225999999999999</v>
      </c>
      <c r="AF51">
        <v>8.8740000000000006</v>
      </c>
      <c r="AG51">
        <v>40.690800000000003</v>
      </c>
      <c r="AH51">
        <v>20.834</v>
      </c>
      <c r="AI51">
        <v>0</v>
      </c>
      <c r="AJ51">
        <v>0</v>
      </c>
      <c r="AK51">
        <v>52.029000000000003</v>
      </c>
      <c r="AL51">
        <v>34.86</v>
      </c>
      <c r="AM51">
        <v>15.836040000000001</v>
      </c>
      <c r="AN51">
        <v>0.95650000000000002</v>
      </c>
      <c r="AO51">
        <v>2.8259280000000002</v>
      </c>
      <c r="AP51">
        <v>1.7934000000000001</v>
      </c>
      <c r="AQ51">
        <v>0</v>
      </c>
      <c r="AR51">
        <v>32.688360000000003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2426.6396590000008</v>
      </c>
    </row>
    <row r="52" spans="1:53">
      <c r="A52" t="s">
        <v>94</v>
      </c>
      <c r="B52">
        <v>0</v>
      </c>
      <c r="C52">
        <v>39.375</v>
      </c>
      <c r="D52">
        <v>0.52500000000000002</v>
      </c>
      <c r="E52">
        <v>0</v>
      </c>
      <c r="F52">
        <v>47.783999999999999</v>
      </c>
      <c r="G52">
        <v>0</v>
      </c>
      <c r="H52">
        <v>0</v>
      </c>
      <c r="I52">
        <v>20.824000000000002</v>
      </c>
      <c r="J52">
        <v>14.247999999999999</v>
      </c>
      <c r="K52">
        <v>343.38626099999999</v>
      </c>
      <c r="L52">
        <v>653.15250000000003</v>
      </c>
      <c r="M52">
        <v>80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98.34375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9.1149000000000004</v>
      </c>
      <c r="AE52">
        <v>28.225999999999999</v>
      </c>
      <c r="AF52">
        <v>8.8740000000000006</v>
      </c>
      <c r="AG52">
        <v>40.690800000000003</v>
      </c>
      <c r="AH52">
        <v>20.834</v>
      </c>
      <c r="AI52">
        <v>0</v>
      </c>
      <c r="AJ52">
        <v>0</v>
      </c>
      <c r="AK52">
        <v>52.029000000000003</v>
      </c>
      <c r="AL52">
        <v>34.86</v>
      </c>
      <c r="AM52">
        <v>15.836040000000001</v>
      </c>
      <c r="AN52">
        <v>0.95650000000000002</v>
      </c>
      <c r="AO52">
        <v>2.8956059999999999</v>
      </c>
      <c r="AP52">
        <v>1.7934000000000001</v>
      </c>
      <c r="AQ52">
        <v>0</v>
      </c>
      <c r="AR52">
        <v>32.688360000000003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2426.7093370000007</v>
      </c>
    </row>
    <row r="53" spans="1:53">
      <c r="A53" t="s">
        <v>95</v>
      </c>
      <c r="B53">
        <v>0</v>
      </c>
      <c r="C53">
        <v>39.375</v>
      </c>
      <c r="D53">
        <v>0.52500000000000002</v>
      </c>
      <c r="E53">
        <v>0</v>
      </c>
      <c r="F53">
        <v>47.783999999999999</v>
      </c>
      <c r="G53">
        <v>0</v>
      </c>
      <c r="H53">
        <v>0</v>
      </c>
      <c r="I53">
        <v>20.824000000000002</v>
      </c>
      <c r="J53">
        <v>14.247999999999999</v>
      </c>
      <c r="K53">
        <v>343.38626099999999</v>
      </c>
      <c r="L53">
        <v>653.15250000000003</v>
      </c>
      <c r="M53">
        <v>82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98.34375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9.1149000000000004</v>
      </c>
      <c r="AE53">
        <v>28.225999999999999</v>
      </c>
      <c r="AF53">
        <v>8.8740000000000006</v>
      </c>
      <c r="AG53">
        <v>40.690800000000003</v>
      </c>
      <c r="AH53">
        <v>20.834</v>
      </c>
      <c r="AI53">
        <v>0</v>
      </c>
      <c r="AJ53">
        <v>0</v>
      </c>
      <c r="AK53">
        <v>52.029000000000003</v>
      </c>
      <c r="AL53">
        <v>34.86</v>
      </c>
      <c r="AM53">
        <v>15.836040000000001</v>
      </c>
      <c r="AN53">
        <v>0.95650000000000002</v>
      </c>
      <c r="AO53">
        <v>2.941764</v>
      </c>
      <c r="AP53">
        <v>1.7934000000000001</v>
      </c>
      <c r="AQ53">
        <v>0</v>
      </c>
      <c r="AR53">
        <v>32.688360000000003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2428.7554950000008</v>
      </c>
    </row>
    <row r="54" spans="1:53">
      <c r="A54" t="s">
        <v>96</v>
      </c>
      <c r="B54">
        <v>0</v>
      </c>
      <c r="C54">
        <v>39.375</v>
      </c>
      <c r="D54">
        <v>0.52500000000000002</v>
      </c>
      <c r="E54">
        <v>0</v>
      </c>
      <c r="F54">
        <v>47.783999999999999</v>
      </c>
      <c r="G54">
        <v>0</v>
      </c>
      <c r="H54">
        <v>0</v>
      </c>
      <c r="I54">
        <v>20.824000000000002</v>
      </c>
      <c r="J54">
        <v>14.247999999999999</v>
      </c>
      <c r="K54">
        <v>343.38626099999999</v>
      </c>
      <c r="L54">
        <v>653.15250000000003</v>
      </c>
      <c r="M54">
        <v>82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98.34375</v>
      </c>
      <c r="X54">
        <v>0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9.1149000000000004</v>
      </c>
      <c r="AE54">
        <v>28.225999999999999</v>
      </c>
      <c r="AF54">
        <v>8.8740000000000006</v>
      </c>
      <c r="AG54">
        <v>40.690800000000003</v>
      </c>
      <c r="AH54">
        <v>20.834</v>
      </c>
      <c r="AI54">
        <v>0</v>
      </c>
      <c r="AJ54">
        <v>0</v>
      </c>
      <c r="AK54">
        <v>52.029000000000003</v>
      </c>
      <c r="AL54">
        <v>34.86</v>
      </c>
      <c r="AM54">
        <v>15.836040000000001</v>
      </c>
      <c r="AN54">
        <v>0.95650000000000002</v>
      </c>
      <c r="AO54">
        <v>3.0132059999999998</v>
      </c>
      <c r="AP54">
        <v>1.7934000000000001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2428.0359600000006</v>
      </c>
    </row>
    <row r="55" spans="1:53">
      <c r="A55" t="s">
        <v>97</v>
      </c>
      <c r="B55">
        <v>0</v>
      </c>
      <c r="C55">
        <v>39.375</v>
      </c>
      <c r="D55">
        <v>0.52500000000000002</v>
      </c>
      <c r="E55">
        <v>0</v>
      </c>
      <c r="F55">
        <v>47.783999999999999</v>
      </c>
      <c r="G55">
        <v>0</v>
      </c>
      <c r="H55">
        <v>0</v>
      </c>
      <c r="I55">
        <v>15.891999999999999</v>
      </c>
      <c r="J55">
        <v>9.8640000000000008</v>
      </c>
      <c r="K55">
        <v>343.38626099999999</v>
      </c>
      <c r="L55">
        <v>653.15250000000003</v>
      </c>
      <c r="M55">
        <v>82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98.34375</v>
      </c>
      <c r="X55">
        <v>0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9.1149000000000004</v>
      </c>
      <c r="AE55">
        <v>28.225999999999999</v>
      </c>
      <c r="AF55">
        <v>8.8740000000000006</v>
      </c>
      <c r="AG55">
        <v>40.690800000000003</v>
      </c>
      <c r="AH55">
        <v>20.834</v>
      </c>
      <c r="AI55">
        <v>0</v>
      </c>
      <c r="AJ55">
        <v>0</v>
      </c>
      <c r="AK55">
        <v>52.029000000000003</v>
      </c>
      <c r="AL55">
        <v>34.86</v>
      </c>
      <c r="AM55">
        <v>15.836040000000001</v>
      </c>
      <c r="AN55">
        <v>0.95650000000000002</v>
      </c>
      <c r="AO55">
        <v>3.0187919999999999</v>
      </c>
      <c r="AP55">
        <v>1.7934000000000001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9.3160000000000007</v>
      </c>
      <c r="AY55">
        <v>0</v>
      </c>
      <c r="AZ55">
        <v>0</v>
      </c>
      <c r="BA55">
        <f t="shared" si="0"/>
        <v>2428.0415459999995</v>
      </c>
    </row>
    <row r="56" spans="1:53">
      <c r="A56" t="s">
        <v>98</v>
      </c>
      <c r="B56">
        <v>0</v>
      </c>
      <c r="C56">
        <v>39.375</v>
      </c>
      <c r="D56">
        <v>0.52500000000000002</v>
      </c>
      <c r="E56">
        <v>0</v>
      </c>
      <c r="F56">
        <v>47.783999999999999</v>
      </c>
      <c r="G56">
        <v>0</v>
      </c>
      <c r="H56">
        <v>0</v>
      </c>
      <c r="I56">
        <v>15.891999999999999</v>
      </c>
      <c r="J56">
        <v>9.8640000000000008</v>
      </c>
      <c r="K56">
        <v>343.38626099999999</v>
      </c>
      <c r="L56">
        <v>653.15250000000003</v>
      </c>
      <c r="M56">
        <v>82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98.34375</v>
      </c>
      <c r="X56">
        <v>0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9.1149000000000004</v>
      </c>
      <c r="AE56">
        <v>28.225999999999999</v>
      </c>
      <c r="AF56">
        <v>8.8740000000000006</v>
      </c>
      <c r="AG56">
        <v>40.690800000000003</v>
      </c>
      <c r="AH56">
        <v>20.834</v>
      </c>
      <c r="AI56">
        <v>0</v>
      </c>
      <c r="AJ56">
        <v>0</v>
      </c>
      <c r="AK56">
        <v>52.029000000000003</v>
      </c>
      <c r="AL56">
        <v>34.86</v>
      </c>
      <c r="AM56">
        <v>15.836040000000001</v>
      </c>
      <c r="AN56">
        <v>0.95650000000000002</v>
      </c>
      <c r="AO56">
        <v>3.0673020000000002</v>
      </c>
      <c r="AP56">
        <v>1.7934000000000001</v>
      </c>
      <c r="AQ56">
        <v>3.4649999999999999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9.3160000000000007</v>
      </c>
      <c r="AY56">
        <v>0</v>
      </c>
      <c r="AZ56">
        <v>0</v>
      </c>
      <c r="BA56">
        <f t="shared" si="0"/>
        <v>2431.5550559999997</v>
      </c>
    </row>
    <row r="57" spans="1:53">
      <c r="A57" t="s">
        <v>99</v>
      </c>
      <c r="B57">
        <v>0</v>
      </c>
      <c r="C57">
        <v>38.85</v>
      </c>
      <c r="D57">
        <v>0.52500000000000002</v>
      </c>
      <c r="E57">
        <v>0</v>
      </c>
      <c r="F57">
        <v>47.783999999999999</v>
      </c>
      <c r="G57">
        <v>0</v>
      </c>
      <c r="H57">
        <v>0</v>
      </c>
      <c r="I57">
        <v>15.891999999999999</v>
      </c>
      <c r="J57">
        <v>9.8640000000000008</v>
      </c>
      <c r="K57">
        <v>343.38626099999999</v>
      </c>
      <c r="L57">
        <v>653.15250000000003</v>
      </c>
      <c r="M57">
        <v>82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98.34375</v>
      </c>
      <c r="X57">
        <v>0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40.690800000000003</v>
      </c>
      <c r="AH57">
        <v>20.834</v>
      </c>
      <c r="AI57">
        <v>0</v>
      </c>
      <c r="AJ57">
        <v>0</v>
      </c>
      <c r="AK57">
        <v>52.029000000000003</v>
      </c>
      <c r="AL57">
        <v>34.86</v>
      </c>
      <c r="AM57">
        <v>15.836040000000001</v>
      </c>
      <c r="AN57">
        <v>0.95650000000000002</v>
      </c>
      <c r="AO57">
        <v>3.094938</v>
      </c>
      <c r="AP57">
        <v>3.0743999999999998</v>
      </c>
      <c r="AQ57">
        <v>11.592000000000001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9.3160000000000007</v>
      </c>
      <c r="AY57">
        <v>0</v>
      </c>
      <c r="AZ57">
        <v>0</v>
      </c>
      <c r="BA57">
        <f t="shared" si="0"/>
        <v>2449.5805920000003</v>
      </c>
    </row>
    <row r="58" spans="1:53">
      <c r="A58" t="s">
        <v>100</v>
      </c>
      <c r="B58">
        <v>0</v>
      </c>
      <c r="C58">
        <v>38.85</v>
      </c>
      <c r="D58">
        <v>0.52500000000000002</v>
      </c>
      <c r="E58">
        <v>0</v>
      </c>
      <c r="F58">
        <v>47.783999999999999</v>
      </c>
      <c r="G58">
        <v>0</v>
      </c>
      <c r="H58">
        <v>0</v>
      </c>
      <c r="I58">
        <v>15.891999999999999</v>
      </c>
      <c r="J58">
        <v>9.8640000000000008</v>
      </c>
      <c r="K58">
        <v>343.38626099999999</v>
      </c>
      <c r="L58">
        <v>653.15250000000003</v>
      </c>
      <c r="M58">
        <v>82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98.34375</v>
      </c>
      <c r="X58">
        <v>0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40.690800000000003</v>
      </c>
      <c r="AH58">
        <v>20.834</v>
      </c>
      <c r="AI58">
        <v>0</v>
      </c>
      <c r="AJ58">
        <v>0</v>
      </c>
      <c r="AK58">
        <v>52.029000000000003</v>
      </c>
      <c r="AL58">
        <v>34.86</v>
      </c>
      <c r="AM58">
        <v>15.836040000000001</v>
      </c>
      <c r="AN58">
        <v>0.95650000000000002</v>
      </c>
      <c r="AO58">
        <v>3.151386</v>
      </c>
      <c r="AP58">
        <v>3.0743999999999998</v>
      </c>
      <c r="AQ58">
        <v>11.592000000000001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9.3160000000000007</v>
      </c>
      <c r="AY58">
        <v>0</v>
      </c>
      <c r="AZ58">
        <v>0</v>
      </c>
      <c r="BA58">
        <f t="shared" si="0"/>
        <v>2449.6370400000001</v>
      </c>
    </row>
    <row r="59" spans="1:53">
      <c r="A59" t="s">
        <v>101</v>
      </c>
      <c r="B59">
        <v>0</v>
      </c>
      <c r="C59">
        <v>38.325000000000003</v>
      </c>
      <c r="D59">
        <v>0.52500000000000002</v>
      </c>
      <c r="E59">
        <v>0</v>
      </c>
      <c r="F59">
        <v>47.783999999999999</v>
      </c>
      <c r="G59">
        <v>0</v>
      </c>
      <c r="H59">
        <v>0</v>
      </c>
      <c r="I59">
        <v>15.891999999999999</v>
      </c>
      <c r="J59">
        <v>9.8640000000000008</v>
      </c>
      <c r="K59">
        <v>343.38626099999999</v>
      </c>
      <c r="L59">
        <v>653.15250000000003</v>
      </c>
      <c r="M59">
        <v>82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98.34375</v>
      </c>
      <c r="X59">
        <v>0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40.690800000000003</v>
      </c>
      <c r="AH59">
        <v>18.940000000000001</v>
      </c>
      <c r="AI59">
        <v>0</v>
      </c>
      <c r="AJ59">
        <v>0</v>
      </c>
      <c r="AK59">
        <v>52.029000000000003</v>
      </c>
      <c r="AL59">
        <v>34.86</v>
      </c>
      <c r="AM59">
        <v>15.836040000000001</v>
      </c>
      <c r="AN59">
        <v>0.95650000000000002</v>
      </c>
      <c r="AO59">
        <v>3.1837260000000001</v>
      </c>
      <c r="AP59">
        <v>3.0743999999999998</v>
      </c>
      <c r="AQ59">
        <v>17.388000000000002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9.3160000000000007</v>
      </c>
      <c r="AY59">
        <v>0</v>
      </c>
      <c r="AZ59">
        <v>0</v>
      </c>
      <c r="BA59">
        <f t="shared" si="0"/>
        <v>2467.0293800000009</v>
      </c>
    </row>
    <row r="60" spans="1:53">
      <c r="A60" t="s">
        <v>102</v>
      </c>
      <c r="B60">
        <v>0</v>
      </c>
      <c r="C60">
        <v>38.325000000000003</v>
      </c>
      <c r="D60">
        <v>0.52500000000000002</v>
      </c>
      <c r="E60">
        <v>0</v>
      </c>
      <c r="F60">
        <v>47.783999999999999</v>
      </c>
      <c r="G60">
        <v>0</v>
      </c>
      <c r="H60">
        <v>0</v>
      </c>
      <c r="I60">
        <v>15.891999999999999</v>
      </c>
      <c r="J60">
        <v>9.8640000000000008</v>
      </c>
      <c r="K60">
        <v>343.38626099999999</v>
      </c>
      <c r="L60">
        <v>653.15250000000003</v>
      </c>
      <c r="M60">
        <v>82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98.34375</v>
      </c>
      <c r="X60">
        <v>0</v>
      </c>
      <c r="Y60">
        <v>0</v>
      </c>
      <c r="Z60">
        <v>13.1076</v>
      </c>
      <c r="AA60">
        <v>28.045000000000002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40.690800000000003</v>
      </c>
      <c r="AH60">
        <v>18.940000000000001</v>
      </c>
      <c r="AI60">
        <v>0</v>
      </c>
      <c r="AJ60">
        <v>0</v>
      </c>
      <c r="AK60">
        <v>52.029000000000003</v>
      </c>
      <c r="AL60">
        <v>34.86</v>
      </c>
      <c r="AM60">
        <v>15.836040000000001</v>
      </c>
      <c r="AN60">
        <v>0.95650000000000002</v>
      </c>
      <c r="AO60">
        <v>3.1346280000000002</v>
      </c>
      <c r="AP60">
        <v>3.0743999999999998</v>
      </c>
      <c r="AQ60">
        <v>34.776000000000003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9.3160000000000007</v>
      </c>
      <c r="AY60">
        <v>0</v>
      </c>
      <c r="AZ60">
        <v>0</v>
      </c>
      <c r="BA60">
        <f t="shared" si="0"/>
        <v>2498.4302820000003</v>
      </c>
    </row>
    <row r="61" spans="1:53">
      <c r="A61" t="s">
        <v>103</v>
      </c>
      <c r="B61">
        <v>0</v>
      </c>
      <c r="C61">
        <v>38.325000000000003</v>
      </c>
      <c r="D61">
        <v>0.52500000000000002</v>
      </c>
      <c r="E61">
        <v>0</v>
      </c>
      <c r="F61">
        <v>47.783999999999999</v>
      </c>
      <c r="G61">
        <v>0</v>
      </c>
      <c r="H61">
        <v>0</v>
      </c>
      <c r="I61">
        <v>15.891999999999999</v>
      </c>
      <c r="J61">
        <v>9.8640000000000008</v>
      </c>
      <c r="K61">
        <v>343.38626099999999</v>
      </c>
      <c r="L61">
        <v>653.15250000000003</v>
      </c>
      <c r="M61">
        <v>82</v>
      </c>
      <c r="N61">
        <v>118.125</v>
      </c>
      <c r="O61">
        <v>123.66562500000001</v>
      </c>
      <c r="P61">
        <v>125.58750000000001</v>
      </c>
      <c r="Q61">
        <v>14.275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98.34375</v>
      </c>
      <c r="X61">
        <v>0</v>
      </c>
      <c r="Y61">
        <v>0</v>
      </c>
      <c r="Z61">
        <v>13.1076</v>
      </c>
      <c r="AA61">
        <v>42.106999999999999</v>
      </c>
      <c r="AB61">
        <v>26.260100000000001</v>
      </c>
      <c r="AC61">
        <v>19.100999999999999</v>
      </c>
      <c r="AD61">
        <v>27.3447</v>
      </c>
      <c r="AE61">
        <v>28.225999999999999</v>
      </c>
      <c r="AF61">
        <v>8.8740000000000006</v>
      </c>
      <c r="AG61">
        <v>40.690800000000003</v>
      </c>
      <c r="AH61">
        <v>18.940000000000001</v>
      </c>
      <c r="AI61">
        <v>0</v>
      </c>
      <c r="AJ61">
        <v>0</v>
      </c>
      <c r="AK61">
        <v>52.029000000000003</v>
      </c>
      <c r="AL61">
        <v>34.86</v>
      </c>
      <c r="AM61">
        <v>15.836040000000001</v>
      </c>
      <c r="AN61">
        <v>0.95650000000000002</v>
      </c>
      <c r="AO61">
        <v>3.1019939999999999</v>
      </c>
      <c r="AP61">
        <v>3.0743999999999998</v>
      </c>
      <c r="AQ61">
        <v>34.776000000000003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9.3160000000000007</v>
      </c>
      <c r="AY61">
        <v>0</v>
      </c>
      <c r="AZ61">
        <v>0</v>
      </c>
      <c r="BA61">
        <f t="shared" si="0"/>
        <v>2524.6830580000005</v>
      </c>
    </row>
    <row r="62" spans="1:53">
      <c r="A62" t="s">
        <v>104</v>
      </c>
      <c r="B62">
        <v>0</v>
      </c>
      <c r="C62">
        <v>38.325000000000003</v>
      </c>
      <c r="D62">
        <v>0.52500000000000002</v>
      </c>
      <c r="E62">
        <v>0</v>
      </c>
      <c r="F62">
        <v>47.783999999999999</v>
      </c>
      <c r="G62">
        <v>0</v>
      </c>
      <c r="H62">
        <v>0</v>
      </c>
      <c r="I62">
        <v>15.891999999999999</v>
      </c>
      <c r="J62">
        <v>9.8640000000000008</v>
      </c>
      <c r="K62">
        <v>343.38626099999999</v>
      </c>
      <c r="L62">
        <v>653.15250000000003</v>
      </c>
      <c r="M62">
        <v>82</v>
      </c>
      <c r="N62">
        <v>118.125</v>
      </c>
      <c r="O62">
        <v>123.66562500000001</v>
      </c>
      <c r="P62">
        <v>125.58750000000001</v>
      </c>
      <c r="Q62">
        <v>17.643899999999999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98.34375</v>
      </c>
      <c r="X62">
        <v>0</v>
      </c>
      <c r="Y62">
        <v>0</v>
      </c>
      <c r="Z62">
        <v>13.1076</v>
      </c>
      <c r="AA62">
        <v>42.106999999999999</v>
      </c>
      <c r="AB62">
        <v>26.260100000000001</v>
      </c>
      <c r="AC62">
        <v>19.228339999999999</v>
      </c>
      <c r="AD62">
        <v>27.3447</v>
      </c>
      <c r="AE62">
        <v>28.225999999999999</v>
      </c>
      <c r="AF62">
        <v>8.8740000000000006</v>
      </c>
      <c r="AG62">
        <v>40.690800000000003</v>
      </c>
      <c r="AH62">
        <v>18.940000000000001</v>
      </c>
      <c r="AI62">
        <v>0</v>
      </c>
      <c r="AJ62">
        <v>0</v>
      </c>
      <c r="AK62">
        <v>52.029000000000003</v>
      </c>
      <c r="AL62">
        <v>34.86</v>
      </c>
      <c r="AM62">
        <v>15.836040000000001</v>
      </c>
      <c r="AN62">
        <v>0.95650000000000002</v>
      </c>
      <c r="AO62">
        <v>3.0749460000000002</v>
      </c>
      <c r="AP62">
        <v>3.0743999999999998</v>
      </c>
      <c r="AQ62">
        <v>34.776000000000003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9.3160000000000007</v>
      </c>
      <c r="AY62">
        <v>0</v>
      </c>
      <c r="AZ62">
        <v>0</v>
      </c>
      <c r="BA62">
        <f t="shared" si="0"/>
        <v>2528.1522500000001</v>
      </c>
    </row>
    <row r="63" spans="1:53">
      <c r="A63" t="s">
        <v>105</v>
      </c>
      <c r="B63">
        <v>0</v>
      </c>
      <c r="C63">
        <v>38.325000000000003</v>
      </c>
      <c r="D63">
        <v>0.52500000000000002</v>
      </c>
      <c r="E63">
        <v>0</v>
      </c>
      <c r="F63">
        <v>47.783999999999999</v>
      </c>
      <c r="G63">
        <v>0</v>
      </c>
      <c r="H63">
        <v>0</v>
      </c>
      <c r="I63">
        <v>15.891999999999999</v>
      </c>
      <c r="J63">
        <v>9.8640000000000008</v>
      </c>
      <c r="K63">
        <v>343.38626099999999</v>
      </c>
      <c r="L63">
        <v>653.15250000000003</v>
      </c>
      <c r="M63">
        <v>82</v>
      </c>
      <c r="N63">
        <v>118.125</v>
      </c>
      <c r="O63">
        <v>123.66562500000001</v>
      </c>
      <c r="P63">
        <v>125.58750000000001</v>
      </c>
      <c r="Q63">
        <v>21.012799999999999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98.34375</v>
      </c>
      <c r="X63">
        <v>0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27.3447</v>
      </c>
      <c r="AE63">
        <v>28.225999999999999</v>
      </c>
      <c r="AF63">
        <v>8.8740000000000006</v>
      </c>
      <c r="AG63">
        <v>40.690800000000003</v>
      </c>
      <c r="AH63">
        <v>18.940000000000001</v>
      </c>
      <c r="AI63">
        <v>0</v>
      </c>
      <c r="AJ63">
        <v>0</v>
      </c>
      <c r="AK63">
        <v>52.029000000000003</v>
      </c>
      <c r="AL63">
        <v>34.86</v>
      </c>
      <c r="AM63">
        <v>15.836040000000001</v>
      </c>
      <c r="AN63">
        <v>0.95650000000000002</v>
      </c>
      <c r="AO63">
        <v>3.051132</v>
      </c>
      <c r="AP63">
        <v>3.0743999999999998</v>
      </c>
      <c r="AQ63">
        <v>34.776000000000003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9.3160000000000007</v>
      </c>
      <c r="AY63">
        <v>0</v>
      </c>
      <c r="AZ63">
        <v>0</v>
      </c>
      <c r="BA63">
        <f t="shared" si="0"/>
        <v>2531.6246760000004</v>
      </c>
    </row>
    <row r="64" spans="1:53">
      <c r="A64" t="s">
        <v>106</v>
      </c>
      <c r="B64">
        <v>0</v>
      </c>
      <c r="C64">
        <v>38.325000000000003</v>
      </c>
      <c r="D64">
        <v>0.52500000000000002</v>
      </c>
      <c r="E64">
        <v>0</v>
      </c>
      <c r="F64">
        <v>47.783999999999999</v>
      </c>
      <c r="G64">
        <v>0</v>
      </c>
      <c r="H64">
        <v>0</v>
      </c>
      <c r="I64">
        <v>15.891999999999999</v>
      </c>
      <c r="J64">
        <v>9.8640000000000008</v>
      </c>
      <c r="K64">
        <v>343.38626099999999</v>
      </c>
      <c r="L64">
        <v>653.15250000000003</v>
      </c>
      <c r="M64">
        <v>82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98.34375</v>
      </c>
      <c r="X64">
        <v>0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27.3447</v>
      </c>
      <c r="AE64">
        <v>28.225999999999999</v>
      </c>
      <c r="AF64">
        <v>8.8740000000000006</v>
      </c>
      <c r="AG64">
        <v>40.690800000000003</v>
      </c>
      <c r="AH64">
        <v>18.940000000000001</v>
      </c>
      <c r="AI64">
        <v>0</v>
      </c>
      <c r="AJ64">
        <v>0</v>
      </c>
      <c r="AK64">
        <v>52.029000000000003</v>
      </c>
      <c r="AL64">
        <v>34.86</v>
      </c>
      <c r="AM64">
        <v>15.836040000000001</v>
      </c>
      <c r="AN64">
        <v>0.95650000000000002</v>
      </c>
      <c r="AO64">
        <v>3.0187919999999999</v>
      </c>
      <c r="AP64">
        <v>3.0743999999999998</v>
      </c>
      <c r="AQ64">
        <v>34.776000000000003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9.3160000000000007</v>
      </c>
      <c r="AY64">
        <v>0</v>
      </c>
      <c r="AZ64">
        <v>0</v>
      </c>
      <c r="BA64">
        <f t="shared" si="0"/>
        <v>2532.4031559999999</v>
      </c>
    </row>
    <row r="65" spans="1:53">
      <c r="A65" t="s">
        <v>107</v>
      </c>
      <c r="B65">
        <v>0</v>
      </c>
      <c r="C65">
        <v>38.325000000000003</v>
      </c>
      <c r="D65">
        <v>0.52500000000000002</v>
      </c>
      <c r="E65">
        <v>0</v>
      </c>
      <c r="F65">
        <v>47.783999999999999</v>
      </c>
      <c r="G65">
        <v>0</v>
      </c>
      <c r="H65">
        <v>0</v>
      </c>
      <c r="I65">
        <v>15.891999999999999</v>
      </c>
      <c r="J65">
        <v>9.8640000000000008</v>
      </c>
      <c r="K65">
        <v>343.38626099999999</v>
      </c>
      <c r="L65">
        <v>653.15250000000003</v>
      </c>
      <c r="M65">
        <v>82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98.34375</v>
      </c>
      <c r="X65">
        <v>0</v>
      </c>
      <c r="Y65">
        <v>0</v>
      </c>
      <c r="Z65">
        <v>13.1076</v>
      </c>
      <c r="AA65">
        <v>42.106999999999999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40.690800000000003</v>
      </c>
      <c r="AH65">
        <v>18.940000000000001</v>
      </c>
      <c r="AI65">
        <v>0</v>
      </c>
      <c r="AJ65">
        <v>0</v>
      </c>
      <c r="AK65">
        <v>52.029000000000003</v>
      </c>
      <c r="AL65">
        <v>34.86</v>
      </c>
      <c r="AM65">
        <v>15.836040000000001</v>
      </c>
      <c r="AN65">
        <v>0.95650000000000002</v>
      </c>
      <c r="AO65">
        <v>3.0749460000000002</v>
      </c>
      <c r="AP65">
        <v>7.5579000000000001</v>
      </c>
      <c r="AQ65">
        <v>34.776000000000003</v>
      </c>
      <c r="AR65">
        <v>32.822879999999998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9.3160000000000007</v>
      </c>
      <c r="AY65">
        <v>0</v>
      </c>
      <c r="AZ65">
        <v>0</v>
      </c>
      <c r="BA65">
        <f t="shared" si="0"/>
        <v>2528.7534070000002</v>
      </c>
    </row>
    <row r="66" spans="1:53">
      <c r="A66" t="s">
        <v>108</v>
      </c>
      <c r="B66">
        <v>0</v>
      </c>
      <c r="C66">
        <v>38.325000000000003</v>
      </c>
      <c r="D66">
        <v>0.52500000000000002</v>
      </c>
      <c r="E66">
        <v>0</v>
      </c>
      <c r="F66">
        <v>47.783999999999999</v>
      </c>
      <c r="G66">
        <v>0</v>
      </c>
      <c r="H66">
        <v>0</v>
      </c>
      <c r="I66">
        <v>15.891999999999999</v>
      </c>
      <c r="J66">
        <v>9.8640000000000008</v>
      </c>
      <c r="K66">
        <v>343.38626099999999</v>
      </c>
      <c r="L66">
        <v>653.15250000000003</v>
      </c>
      <c r="M66">
        <v>82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98.34375</v>
      </c>
      <c r="X66">
        <v>0</v>
      </c>
      <c r="Y66">
        <v>0</v>
      </c>
      <c r="Z66">
        <v>13.1076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40.690800000000003</v>
      </c>
      <c r="AH66">
        <v>18.940000000000001</v>
      </c>
      <c r="AI66">
        <v>0</v>
      </c>
      <c r="AJ66">
        <v>0</v>
      </c>
      <c r="AK66">
        <v>52.029000000000003</v>
      </c>
      <c r="AL66">
        <v>34.86</v>
      </c>
      <c r="AM66">
        <v>15.836040000000001</v>
      </c>
      <c r="AN66">
        <v>0.95650000000000002</v>
      </c>
      <c r="AO66">
        <v>2.9076599999999999</v>
      </c>
      <c r="AP66">
        <v>7.5579000000000001</v>
      </c>
      <c r="AQ66">
        <v>23.184000000000001</v>
      </c>
      <c r="AR66">
        <v>32.822879999999998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9.3160000000000007</v>
      </c>
      <c r="AY66">
        <v>0</v>
      </c>
      <c r="AZ66">
        <v>0</v>
      </c>
      <c r="BA66">
        <f t="shared" si="0"/>
        <v>2502.9321210000003</v>
      </c>
    </row>
    <row r="67" spans="1:53">
      <c r="A67" t="s">
        <v>109</v>
      </c>
      <c r="B67">
        <v>0</v>
      </c>
      <c r="C67">
        <v>38.85</v>
      </c>
      <c r="D67">
        <v>0.52500000000000002</v>
      </c>
      <c r="E67">
        <v>0</v>
      </c>
      <c r="F67">
        <v>47.783999999999999</v>
      </c>
      <c r="G67">
        <v>0</v>
      </c>
      <c r="H67">
        <v>0</v>
      </c>
      <c r="I67">
        <v>15.891999999999999</v>
      </c>
      <c r="J67">
        <v>9.8640000000000008</v>
      </c>
      <c r="K67">
        <v>343.38626099999999</v>
      </c>
      <c r="L67">
        <v>653.15250000000003</v>
      </c>
      <c r="M67">
        <v>82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98.34375</v>
      </c>
      <c r="X67">
        <v>0</v>
      </c>
      <c r="Y67">
        <v>0</v>
      </c>
      <c r="Z67">
        <v>13.1076</v>
      </c>
      <c r="AA67">
        <v>21.093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40.690800000000003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15.836040000000001</v>
      </c>
      <c r="AN67">
        <v>0.95650000000000002</v>
      </c>
      <c r="AO67">
        <v>2.885316</v>
      </c>
      <c r="AP67">
        <v>7.5579000000000001</v>
      </c>
      <c r="AQ67">
        <v>21.167999999999999</v>
      </c>
      <c r="AR67">
        <v>32.822879999999998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9.3160000000000007</v>
      </c>
      <c r="AY67">
        <v>0</v>
      </c>
      <c r="AZ67">
        <v>0</v>
      </c>
      <c r="BA67">
        <f t="shared" si="0"/>
        <v>2522.3085769999998</v>
      </c>
    </row>
    <row r="68" spans="1:53">
      <c r="A68" t="s">
        <v>110</v>
      </c>
      <c r="B68">
        <v>0</v>
      </c>
      <c r="C68">
        <v>38.85</v>
      </c>
      <c r="D68">
        <v>0.52500000000000002</v>
      </c>
      <c r="E68">
        <v>0</v>
      </c>
      <c r="F68">
        <v>47.783999999999999</v>
      </c>
      <c r="G68">
        <v>0</v>
      </c>
      <c r="H68">
        <v>0</v>
      </c>
      <c r="I68">
        <v>15.891999999999999</v>
      </c>
      <c r="J68">
        <v>9.8640000000000008</v>
      </c>
      <c r="K68">
        <v>343.38626099999999</v>
      </c>
      <c r="L68">
        <v>653.15250000000003</v>
      </c>
      <c r="M68">
        <v>82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98.34375</v>
      </c>
      <c r="X68">
        <v>0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40.690800000000003</v>
      </c>
      <c r="AH68">
        <v>46.781799999999997</v>
      </c>
      <c r="AI68">
        <v>0</v>
      </c>
      <c r="AJ68">
        <v>0</v>
      </c>
      <c r="AK68">
        <v>52.029000000000003</v>
      </c>
      <c r="AL68">
        <v>34.86</v>
      </c>
      <c r="AM68">
        <v>15.836040000000001</v>
      </c>
      <c r="AN68">
        <v>0.95650000000000002</v>
      </c>
      <c r="AO68">
        <v>2.7568380000000001</v>
      </c>
      <c r="AP68">
        <v>3.0743999999999998</v>
      </c>
      <c r="AQ68">
        <v>21.167999999999999</v>
      </c>
      <c r="AR68">
        <v>32.822879999999998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9.3160000000000007</v>
      </c>
      <c r="AY68">
        <v>0</v>
      </c>
      <c r="AZ68">
        <v>0</v>
      </c>
      <c r="BA68">
        <f t="shared" ref="BA68:BA98" si="1">SUM(B68:AZ68)</f>
        <v>2487.712059</v>
      </c>
    </row>
    <row r="69" spans="1:53">
      <c r="A69" t="s">
        <v>111</v>
      </c>
      <c r="B69">
        <v>0</v>
      </c>
      <c r="C69">
        <v>38.85</v>
      </c>
      <c r="D69">
        <v>0.52500000000000002</v>
      </c>
      <c r="E69">
        <v>0</v>
      </c>
      <c r="F69">
        <v>47.783999999999999</v>
      </c>
      <c r="G69">
        <v>0</v>
      </c>
      <c r="H69">
        <v>0</v>
      </c>
      <c r="I69">
        <v>15.891999999999999</v>
      </c>
      <c r="J69">
        <v>9.8640000000000008</v>
      </c>
      <c r="K69">
        <v>343.38626099999999</v>
      </c>
      <c r="L69">
        <v>653.15250000000003</v>
      </c>
      <c r="M69">
        <v>82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98.34375</v>
      </c>
      <c r="X69">
        <v>0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40.690800000000003</v>
      </c>
      <c r="AH69">
        <v>46.781799999999997</v>
      </c>
      <c r="AI69">
        <v>0</v>
      </c>
      <c r="AJ69">
        <v>0</v>
      </c>
      <c r="AK69">
        <v>52.029000000000003</v>
      </c>
      <c r="AL69">
        <v>34.86</v>
      </c>
      <c r="AM69">
        <v>15.836040000000001</v>
      </c>
      <c r="AN69">
        <v>0.95650000000000002</v>
      </c>
      <c r="AO69">
        <v>3.091704</v>
      </c>
      <c r="AP69">
        <v>3.0743999999999998</v>
      </c>
      <c r="AQ69">
        <v>21.167999999999999</v>
      </c>
      <c r="AR69">
        <v>32.822879999999998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9.3160000000000007</v>
      </c>
      <c r="AY69">
        <v>0</v>
      </c>
      <c r="AZ69">
        <v>0</v>
      </c>
      <c r="BA69">
        <f t="shared" si="1"/>
        <v>2488.1132849999999</v>
      </c>
    </row>
    <row r="70" spans="1:53">
      <c r="A70" t="s">
        <v>112</v>
      </c>
      <c r="B70">
        <v>0</v>
      </c>
      <c r="C70">
        <v>38.85</v>
      </c>
      <c r="D70">
        <v>0.52500000000000002</v>
      </c>
      <c r="E70">
        <v>0</v>
      </c>
      <c r="F70">
        <v>47.783999999999999</v>
      </c>
      <c r="G70">
        <v>0</v>
      </c>
      <c r="H70">
        <v>0</v>
      </c>
      <c r="I70">
        <v>15.891999999999999</v>
      </c>
      <c r="J70">
        <v>9.8640000000000008</v>
      </c>
      <c r="K70">
        <v>343.38626099999999</v>
      </c>
      <c r="L70">
        <v>653.15250000000003</v>
      </c>
      <c r="M70">
        <v>82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98.34375</v>
      </c>
      <c r="X70">
        <v>0</v>
      </c>
      <c r="Y70">
        <v>0</v>
      </c>
      <c r="Z70">
        <v>13.1076</v>
      </c>
      <c r="AA70">
        <v>14.04936</v>
      </c>
      <c r="AB70">
        <v>13.0634</v>
      </c>
      <c r="AC70">
        <v>0</v>
      </c>
      <c r="AD70">
        <v>18.229800000000001</v>
      </c>
      <c r="AE70">
        <v>28.225999999999999</v>
      </c>
      <c r="AF70">
        <v>8.8740000000000006</v>
      </c>
      <c r="AG70">
        <v>40.690800000000003</v>
      </c>
      <c r="AH70">
        <v>46.781799999999997</v>
      </c>
      <c r="AI70">
        <v>0</v>
      </c>
      <c r="AJ70">
        <v>0</v>
      </c>
      <c r="AK70">
        <v>52.029000000000003</v>
      </c>
      <c r="AL70">
        <v>34.86</v>
      </c>
      <c r="AM70">
        <v>15.836040000000001</v>
      </c>
      <c r="AN70">
        <v>0.95650000000000002</v>
      </c>
      <c r="AO70">
        <v>2.624244</v>
      </c>
      <c r="AP70">
        <v>3.0743999999999998</v>
      </c>
      <c r="AQ70">
        <v>21.167999999999999</v>
      </c>
      <c r="AR70">
        <v>32.822879999999998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9.3160000000000007</v>
      </c>
      <c r="AY70">
        <v>0</v>
      </c>
      <c r="AZ70">
        <v>0</v>
      </c>
      <c r="BA70">
        <f t="shared" si="1"/>
        <v>2477.9679850000002</v>
      </c>
    </row>
    <row r="71" spans="1:53">
      <c r="A71" t="s">
        <v>113</v>
      </c>
      <c r="B71">
        <v>0</v>
      </c>
      <c r="C71">
        <v>38.85</v>
      </c>
      <c r="D71">
        <v>0.52500000000000002</v>
      </c>
      <c r="E71">
        <v>0</v>
      </c>
      <c r="F71">
        <v>47.783999999999999</v>
      </c>
      <c r="G71">
        <v>0</v>
      </c>
      <c r="H71">
        <v>0</v>
      </c>
      <c r="I71">
        <v>15.891999999999999</v>
      </c>
      <c r="J71">
        <v>9.8640000000000008</v>
      </c>
      <c r="K71">
        <v>343.38626099999999</v>
      </c>
      <c r="L71">
        <v>653.15250000000003</v>
      </c>
      <c r="M71">
        <v>82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98.34375</v>
      </c>
      <c r="X71">
        <v>0</v>
      </c>
      <c r="Y71">
        <v>0</v>
      </c>
      <c r="Z71">
        <v>13.1076</v>
      </c>
      <c r="AA71">
        <v>14.04936</v>
      </c>
      <c r="AB71">
        <v>13.0634</v>
      </c>
      <c r="AC71">
        <v>0</v>
      </c>
      <c r="AD71">
        <v>18.229800000000001</v>
      </c>
      <c r="AE71">
        <v>28.225999999999999</v>
      </c>
      <c r="AF71">
        <v>8.8740000000000006</v>
      </c>
      <c r="AG71">
        <v>40.690800000000003</v>
      </c>
      <c r="AH71">
        <v>46.781799999999997</v>
      </c>
      <c r="AI71">
        <v>0</v>
      </c>
      <c r="AJ71">
        <v>0</v>
      </c>
      <c r="AK71">
        <v>52.029000000000003</v>
      </c>
      <c r="AL71">
        <v>34.86</v>
      </c>
      <c r="AM71">
        <v>15.836040000000001</v>
      </c>
      <c r="AN71">
        <v>0.95650000000000002</v>
      </c>
      <c r="AO71">
        <v>2.4892979999999998</v>
      </c>
      <c r="AP71">
        <v>3.0743999999999998</v>
      </c>
      <c r="AQ71">
        <v>21.167999999999999</v>
      </c>
      <c r="AR71">
        <v>32.822879999999998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9.3160000000000007</v>
      </c>
      <c r="AY71">
        <v>0</v>
      </c>
      <c r="AZ71">
        <v>0</v>
      </c>
      <c r="BA71">
        <f t="shared" si="1"/>
        <v>2477.8330390000001</v>
      </c>
    </row>
    <row r="72" spans="1:53">
      <c r="A72" t="s">
        <v>114</v>
      </c>
      <c r="B72">
        <v>0</v>
      </c>
      <c r="C72">
        <v>38.85</v>
      </c>
      <c r="D72">
        <v>0.52500000000000002</v>
      </c>
      <c r="E72">
        <v>0</v>
      </c>
      <c r="F72">
        <v>47.783999999999999</v>
      </c>
      <c r="G72">
        <v>0</v>
      </c>
      <c r="H72">
        <v>0</v>
      </c>
      <c r="I72">
        <v>15.891999999999999</v>
      </c>
      <c r="J72">
        <v>9.8640000000000008</v>
      </c>
      <c r="K72">
        <v>343.38626099999999</v>
      </c>
      <c r="L72">
        <v>653.15250000000003</v>
      </c>
      <c r="M72">
        <v>82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98.34375</v>
      </c>
      <c r="X72">
        <v>0</v>
      </c>
      <c r="Y72">
        <v>0</v>
      </c>
      <c r="Z72">
        <v>13.1076</v>
      </c>
      <c r="AA72">
        <v>14.04936</v>
      </c>
      <c r="AB72">
        <v>13.0634</v>
      </c>
      <c r="AC72">
        <v>0</v>
      </c>
      <c r="AD72">
        <v>18.229800000000001</v>
      </c>
      <c r="AE72">
        <v>28.225999999999999</v>
      </c>
      <c r="AF72">
        <v>8.8740000000000006</v>
      </c>
      <c r="AG72">
        <v>40.690800000000003</v>
      </c>
      <c r="AH72">
        <v>46.781799999999997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0.95650000000000002</v>
      </c>
      <c r="AO72">
        <v>2.3602319999999999</v>
      </c>
      <c r="AP72">
        <v>3.0743999999999998</v>
      </c>
      <c r="AQ72">
        <v>21.167999999999999</v>
      </c>
      <c r="AR72">
        <v>32.822879999999998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9.3160000000000007</v>
      </c>
      <c r="AY72">
        <v>0</v>
      </c>
      <c r="AZ72">
        <v>0</v>
      </c>
      <c r="BA72">
        <f t="shared" si="1"/>
        <v>2477.7039730000001</v>
      </c>
    </row>
    <row r="73" spans="1:53">
      <c r="A73" t="s">
        <v>115</v>
      </c>
      <c r="B73">
        <v>0</v>
      </c>
      <c r="C73">
        <v>38.85</v>
      </c>
      <c r="D73">
        <v>0.52500000000000002</v>
      </c>
      <c r="E73">
        <v>0</v>
      </c>
      <c r="F73">
        <v>47.783999999999999</v>
      </c>
      <c r="G73">
        <v>0</v>
      </c>
      <c r="H73">
        <v>0</v>
      </c>
      <c r="I73">
        <v>15.891999999999999</v>
      </c>
      <c r="J73">
        <v>9.8640000000000008</v>
      </c>
      <c r="K73">
        <v>343.38626099999999</v>
      </c>
      <c r="L73">
        <v>653.15250000000003</v>
      </c>
      <c r="M73">
        <v>82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98.34375</v>
      </c>
      <c r="X73">
        <v>0</v>
      </c>
      <c r="Y73">
        <v>0</v>
      </c>
      <c r="Z73">
        <v>13.1076</v>
      </c>
      <c r="AA73">
        <v>14.04936</v>
      </c>
      <c r="AB73">
        <v>13.0634</v>
      </c>
      <c r="AC73">
        <v>0</v>
      </c>
      <c r="AD73">
        <v>18.229800000000001</v>
      </c>
      <c r="AE73">
        <v>28.225999999999999</v>
      </c>
      <c r="AF73">
        <v>8.8740000000000006</v>
      </c>
      <c r="AG73">
        <v>40.690800000000003</v>
      </c>
      <c r="AH73">
        <v>46.781799999999997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0.95650000000000002</v>
      </c>
      <c r="AO73">
        <v>2.1838320000000002</v>
      </c>
      <c r="AP73">
        <v>3.0743999999999998</v>
      </c>
      <c r="AQ73">
        <v>21.167999999999999</v>
      </c>
      <c r="AR73">
        <v>32.822879999999998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9.3160000000000007</v>
      </c>
      <c r="AY73">
        <v>0</v>
      </c>
      <c r="AZ73">
        <v>0</v>
      </c>
      <c r="BA73">
        <f t="shared" si="1"/>
        <v>2477.5275730000003</v>
      </c>
    </row>
    <row r="74" spans="1:53">
      <c r="A74" t="s">
        <v>116</v>
      </c>
      <c r="B74">
        <v>0</v>
      </c>
      <c r="C74">
        <v>38.85</v>
      </c>
      <c r="D74">
        <v>0.52500000000000002</v>
      </c>
      <c r="E74">
        <v>0</v>
      </c>
      <c r="F74">
        <v>47.783999999999999</v>
      </c>
      <c r="G74">
        <v>0</v>
      </c>
      <c r="H74">
        <v>0</v>
      </c>
      <c r="I74">
        <v>15.891999999999999</v>
      </c>
      <c r="J74">
        <v>9.8640000000000008</v>
      </c>
      <c r="K74">
        <v>343.38626099999999</v>
      </c>
      <c r="L74">
        <v>653.15250000000003</v>
      </c>
      <c r="M74">
        <v>82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98.34375</v>
      </c>
      <c r="X74">
        <v>0</v>
      </c>
      <c r="Y74">
        <v>0</v>
      </c>
      <c r="Z74">
        <v>13.1076</v>
      </c>
      <c r="AA74">
        <v>24.173999999999999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8.8740000000000006</v>
      </c>
      <c r="AG74">
        <v>40.690800000000003</v>
      </c>
      <c r="AH74">
        <v>43.940800000000003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0.95650000000000002</v>
      </c>
      <c r="AO74">
        <v>2.0162520000000002</v>
      </c>
      <c r="AP74">
        <v>3.0743999999999998</v>
      </c>
      <c r="AQ74">
        <v>21.167999999999999</v>
      </c>
      <c r="AR74">
        <v>32.822879999999998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9.3160000000000007</v>
      </c>
      <c r="AY74">
        <v>0</v>
      </c>
      <c r="AZ74">
        <v>0</v>
      </c>
      <c r="BA74">
        <f t="shared" si="1"/>
        <v>2494.3214729999995</v>
      </c>
    </row>
    <row r="75" spans="1:53">
      <c r="A75" t="s">
        <v>117</v>
      </c>
      <c r="B75">
        <v>0</v>
      </c>
      <c r="C75">
        <v>38.85</v>
      </c>
      <c r="D75">
        <v>0.52500000000000002</v>
      </c>
      <c r="E75">
        <v>0</v>
      </c>
      <c r="F75">
        <v>47.783999999999999</v>
      </c>
      <c r="G75">
        <v>0</v>
      </c>
      <c r="H75">
        <v>0</v>
      </c>
      <c r="I75">
        <v>15.891999999999999</v>
      </c>
      <c r="J75">
        <v>9.8640000000000008</v>
      </c>
      <c r="K75">
        <v>343.38626099999999</v>
      </c>
      <c r="L75">
        <v>653.15250000000003</v>
      </c>
      <c r="M75">
        <v>85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98.34375</v>
      </c>
      <c r="X75">
        <v>0</v>
      </c>
      <c r="Y75">
        <v>0</v>
      </c>
      <c r="Z75">
        <v>13.1076</v>
      </c>
      <c r="AA75">
        <v>28.09872</v>
      </c>
      <c r="AB75">
        <v>11.997</v>
      </c>
      <c r="AC75">
        <v>19.35568</v>
      </c>
      <c r="AD75">
        <v>18.229800000000001</v>
      </c>
      <c r="AE75">
        <v>28.225999999999999</v>
      </c>
      <c r="AF75">
        <v>8.8740000000000006</v>
      </c>
      <c r="AG75">
        <v>40.690800000000003</v>
      </c>
      <c r="AH75">
        <v>56.82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0.95650000000000002</v>
      </c>
      <c r="AO75">
        <v>2.1456119999999999</v>
      </c>
      <c r="AP75">
        <v>8.7108000000000008</v>
      </c>
      <c r="AQ75">
        <v>21.167999999999999</v>
      </c>
      <c r="AR75">
        <v>32.822879999999998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9.3160000000000007</v>
      </c>
      <c r="AY75">
        <v>0</v>
      </c>
      <c r="AZ75">
        <v>0</v>
      </c>
      <c r="BA75">
        <f t="shared" si="1"/>
        <v>2528.5025929999997</v>
      </c>
    </row>
    <row r="76" spans="1:53">
      <c r="A76" t="s">
        <v>118</v>
      </c>
      <c r="B76">
        <v>0</v>
      </c>
      <c r="C76">
        <v>38.85</v>
      </c>
      <c r="D76">
        <v>0.52500000000000002</v>
      </c>
      <c r="E76">
        <v>0</v>
      </c>
      <c r="F76">
        <v>47.783999999999999</v>
      </c>
      <c r="G76">
        <v>0</v>
      </c>
      <c r="H76">
        <v>0</v>
      </c>
      <c r="I76">
        <v>15.891999999999999</v>
      </c>
      <c r="J76">
        <v>9.8640000000000008</v>
      </c>
      <c r="K76">
        <v>343.38626099999999</v>
      </c>
      <c r="L76">
        <v>653.15250000000003</v>
      </c>
      <c r="M76">
        <v>85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98.34375</v>
      </c>
      <c r="X76">
        <v>0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40.690800000000003</v>
      </c>
      <c r="AH76">
        <v>78.600999999999999</v>
      </c>
      <c r="AI76">
        <v>2.5459999999999998</v>
      </c>
      <c r="AJ76">
        <v>0</v>
      </c>
      <c r="AK76">
        <v>52.029000000000003</v>
      </c>
      <c r="AL76">
        <v>34.86</v>
      </c>
      <c r="AM76">
        <v>15.836040000000001</v>
      </c>
      <c r="AN76">
        <v>0.95650000000000002</v>
      </c>
      <c r="AO76">
        <v>1.6319939999999999</v>
      </c>
      <c r="AP76">
        <v>8.7108000000000008</v>
      </c>
      <c r="AQ76">
        <v>21.167999999999999</v>
      </c>
      <c r="AR76">
        <v>32.822879999999998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9.3160000000000007</v>
      </c>
      <c r="AY76">
        <v>0</v>
      </c>
      <c r="AZ76">
        <v>0</v>
      </c>
      <c r="BA76">
        <f t="shared" si="1"/>
        <v>2579.6953349999999</v>
      </c>
    </row>
    <row r="77" spans="1:53">
      <c r="A77" t="s">
        <v>119</v>
      </c>
      <c r="B77">
        <v>0</v>
      </c>
      <c r="C77">
        <v>38.85</v>
      </c>
      <c r="D77">
        <v>0.52500000000000002</v>
      </c>
      <c r="E77">
        <v>0</v>
      </c>
      <c r="F77">
        <v>47.783999999999999</v>
      </c>
      <c r="G77">
        <v>0</v>
      </c>
      <c r="H77">
        <v>0</v>
      </c>
      <c r="I77">
        <v>15.891999999999999</v>
      </c>
      <c r="J77">
        <v>9.8640000000000008</v>
      </c>
      <c r="K77">
        <v>343.38626099999999</v>
      </c>
      <c r="L77">
        <v>653.15250000000003</v>
      </c>
      <c r="M77">
        <v>85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98.34375</v>
      </c>
      <c r="X77">
        <v>0</v>
      </c>
      <c r="Y77">
        <v>0</v>
      </c>
      <c r="Z77">
        <v>13.1076</v>
      </c>
      <c r="AA77">
        <v>42.14808</v>
      </c>
      <c r="AB77">
        <v>29.9925</v>
      </c>
      <c r="AC77">
        <v>19.35568</v>
      </c>
      <c r="AD77">
        <v>18.229800000000001</v>
      </c>
      <c r="AE77">
        <v>28.225999999999999</v>
      </c>
      <c r="AF77">
        <v>8.8740000000000006</v>
      </c>
      <c r="AG77">
        <v>40.690800000000003</v>
      </c>
      <c r="AH77">
        <v>104.17</v>
      </c>
      <c r="AI77">
        <v>5.0919999999999996</v>
      </c>
      <c r="AJ77">
        <v>0</v>
      </c>
      <c r="AK77">
        <v>52.029000000000003</v>
      </c>
      <c r="AL77">
        <v>34.86</v>
      </c>
      <c r="AM77">
        <v>15.836040000000001</v>
      </c>
      <c r="AN77">
        <v>0.95650000000000002</v>
      </c>
      <c r="AO77">
        <v>1.69638</v>
      </c>
      <c r="AP77">
        <v>3.0743999999999998</v>
      </c>
      <c r="AQ77">
        <v>21.167999999999999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9.3160000000000007</v>
      </c>
      <c r="AY77">
        <v>0</v>
      </c>
      <c r="AZ77">
        <v>0</v>
      </c>
      <c r="BA77">
        <f t="shared" si="1"/>
        <v>2605.9783239999997</v>
      </c>
    </row>
    <row r="78" spans="1:53">
      <c r="A78" t="s">
        <v>120</v>
      </c>
      <c r="B78">
        <v>0</v>
      </c>
      <c r="C78">
        <v>39.375</v>
      </c>
      <c r="D78">
        <v>0.52500000000000002</v>
      </c>
      <c r="E78">
        <v>0</v>
      </c>
      <c r="F78">
        <v>47.783999999999999</v>
      </c>
      <c r="G78">
        <v>0</v>
      </c>
      <c r="H78">
        <v>0</v>
      </c>
      <c r="I78">
        <v>15.891999999999999</v>
      </c>
      <c r="J78">
        <v>9.8640000000000008</v>
      </c>
      <c r="K78">
        <v>343.38626099999999</v>
      </c>
      <c r="L78">
        <v>653.15250000000003</v>
      </c>
      <c r="M78">
        <v>85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39.456800000000001</v>
      </c>
      <c r="AC78">
        <v>29.062808</v>
      </c>
      <c r="AD78">
        <v>18.229800000000001</v>
      </c>
      <c r="AE78">
        <v>28.225999999999999</v>
      </c>
      <c r="AF78">
        <v>8.8740000000000006</v>
      </c>
      <c r="AG78">
        <v>40.690800000000003</v>
      </c>
      <c r="AH78">
        <v>127.845</v>
      </c>
      <c r="AI78">
        <v>10.183999999999999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0.95650000000000002</v>
      </c>
      <c r="AO78">
        <v>1.870428</v>
      </c>
      <c r="AP78">
        <v>3.0743999999999998</v>
      </c>
      <c r="AQ78">
        <v>23.184000000000001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9.3160000000000007</v>
      </c>
      <c r="AY78">
        <v>0</v>
      </c>
      <c r="AZ78">
        <v>0</v>
      </c>
      <c r="BA78">
        <f t="shared" si="1"/>
        <v>2656.6318000000006</v>
      </c>
    </row>
    <row r="79" spans="1:53">
      <c r="A79" t="s">
        <v>121</v>
      </c>
      <c r="B79">
        <v>0</v>
      </c>
      <c r="C79">
        <v>39.375</v>
      </c>
      <c r="D79">
        <v>0.52500000000000002</v>
      </c>
      <c r="E79">
        <v>0</v>
      </c>
      <c r="F79">
        <v>47.783999999999999</v>
      </c>
      <c r="G79">
        <v>0</v>
      </c>
      <c r="H79">
        <v>0</v>
      </c>
      <c r="I79">
        <v>15.891999999999999</v>
      </c>
      <c r="J79">
        <v>9.8640000000000008</v>
      </c>
      <c r="K79">
        <v>343.38626099999999</v>
      </c>
      <c r="L79">
        <v>653.15250000000003</v>
      </c>
      <c r="M79">
        <v>85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98.34375</v>
      </c>
      <c r="X79">
        <v>0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49.436556000000003</v>
      </c>
      <c r="AF79">
        <v>29.58</v>
      </c>
      <c r="AG79">
        <v>40.690800000000003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80.177999999999997</v>
      </c>
      <c r="AM79">
        <v>15.836040000000001</v>
      </c>
      <c r="AN79">
        <v>0.95650000000000002</v>
      </c>
      <c r="AO79">
        <v>1.913646</v>
      </c>
      <c r="AP79">
        <v>3.0743999999999998</v>
      </c>
      <c r="AQ79">
        <v>34.776000000000003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9.3160000000000007</v>
      </c>
      <c r="AY79">
        <v>0</v>
      </c>
      <c r="AZ79">
        <v>0</v>
      </c>
      <c r="BA79">
        <f t="shared" si="1"/>
        <v>2807.518294</v>
      </c>
    </row>
    <row r="80" spans="1:53">
      <c r="A80" t="s">
        <v>122</v>
      </c>
      <c r="B80">
        <v>0</v>
      </c>
      <c r="C80">
        <v>39.375</v>
      </c>
      <c r="D80">
        <v>0.52500000000000002</v>
      </c>
      <c r="E80">
        <v>0</v>
      </c>
      <c r="F80">
        <v>47.783999999999999</v>
      </c>
      <c r="G80">
        <v>0</v>
      </c>
      <c r="H80">
        <v>0</v>
      </c>
      <c r="I80">
        <v>15.891999999999999</v>
      </c>
      <c r="J80">
        <v>9.8640000000000008</v>
      </c>
      <c r="K80">
        <v>343.38626099999999</v>
      </c>
      <c r="L80">
        <v>653.15250000000003</v>
      </c>
      <c r="M80">
        <v>85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98.34375</v>
      </c>
      <c r="X80">
        <v>0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18.229800000000001</v>
      </c>
      <c r="AE80">
        <v>49.436556000000003</v>
      </c>
      <c r="AF80">
        <v>29.58</v>
      </c>
      <c r="AG80">
        <v>40.690800000000003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2.2226400000000002</v>
      </c>
      <c r="AP80">
        <v>3.0743999999999998</v>
      </c>
      <c r="AQ80">
        <v>34.776000000000003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9.3160000000000007</v>
      </c>
      <c r="AY80">
        <v>0</v>
      </c>
      <c r="AZ80">
        <v>0</v>
      </c>
      <c r="BA80">
        <f t="shared" si="1"/>
        <v>2807.827288</v>
      </c>
    </row>
    <row r="81" spans="1:53">
      <c r="A81" t="s">
        <v>123</v>
      </c>
      <c r="B81">
        <v>0</v>
      </c>
      <c r="C81">
        <v>39.9</v>
      </c>
      <c r="D81">
        <v>0.52500000000000002</v>
      </c>
      <c r="E81">
        <v>0</v>
      </c>
      <c r="F81">
        <v>47.783999999999999</v>
      </c>
      <c r="G81">
        <v>0</v>
      </c>
      <c r="H81">
        <v>0</v>
      </c>
      <c r="I81">
        <v>15.891999999999999</v>
      </c>
      <c r="J81">
        <v>9.8640000000000008</v>
      </c>
      <c r="K81">
        <v>343.38626099999999</v>
      </c>
      <c r="L81">
        <v>653.15250000000003</v>
      </c>
      <c r="M81">
        <v>85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98.34375</v>
      </c>
      <c r="X81">
        <v>0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18.229800000000001</v>
      </c>
      <c r="AE81">
        <v>49.436556000000003</v>
      </c>
      <c r="AF81">
        <v>29.58</v>
      </c>
      <c r="AG81">
        <v>40.690800000000003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2.4231479999999999</v>
      </c>
      <c r="AP81">
        <v>3.0743999999999998</v>
      </c>
      <c r="AQ81">
        <v>34.776000000000003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9.3160000000000007</v>
      </c>
      <c r="AY81">
        <v>0</v>
      </c>
      <c r="AZ81">
        <v>0</v>
      </c>
      <c r="BA81">
        <f t="shared" si="1"/>
        <v>2808.5527959999995</v>
      </c>
    </row>
    <row r="82" spans="1:53">
      <c r="A82" t="s">
        <v>124</v>
      </c>
      <c r="B82">
        <v>0</v>
      </c>
      <c r="C82">
        <v>39.9</v>
      </c>
      <c r="D82">
        <v>0.52500000000000002</v>
      </c>
      <c r="E82">
        <v>0</v>
      </c>
      <c r="F82">
        <v>47.783999999999999</v>
      </c>
      <c r="G82">
        <v>0</v>
      </c>
      <c r="H82">
        <v>0</v>
      </c>
      <c r="I82">
        <v>15.891999999999999</v>
      </c>
      <c r="J82">
        <v>9.8640000000000008</v>
      </c>
      <c r="K82">
        <v>343.38626099999999</v>
      </c>
      <c r="L82">
        <v>653.15250000000003</v>
      </c>
      <c r="M82">
        <v>85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98.34375</v>
      </c>
      <c r="X82">
        <v>0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18.229800000000001</v>
      </c>
      <c r="AE82">
        <v>49.436556000000003</v>
      </c>
      <c r="AF82">
        <v>29.58</v>
      </c>
      <c r="AG82">
        <v>40.690800000000003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2.979984</v>
      </c>
      <c r="AP82">
        <v>3.0743999999999998</v>
      </c>
      <c r="AQ82">
        <v>34.776000000000003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9.3160000000000007</v>
      </c>
      <c r="AY82">
        <v>0</v>
      </c>
      <c r="AZ82">
        <v>0</v>
      </c>
      <c r="BA82">
        <f t="shared" si="1"/>
        <v>2809.1096319999997</v>
      </c>
    </row>
    <row r="83" spans="1:53">
      <c r="A83" t="s">
        <v>125</v>
      </c>
      <c r="B83">
        <v>0</v>
      </c>
      <c r="C83">
        <v>39.9</v>
      </c>
      <c r="D83">
        <v>0.52500000000000002</v>
      </c>
      <c r="E83">
        <v>0</v>
      </c>
      <c r="F83">
        <v>47.783999999999999</v>
      </c>
      <c r="G83">
        <v>0</v>
      </c>
      <c r="H83">
        <v>0</v>
      </c>
      <c r="I83">
        <v>15.891999999999999</v>
      </c>
      <c r="J83">
        <v>9.8640000000000008</v>
      </c>
      <c r="K83">
        <v>343.38626099999999</v>
      </c>
      <c r="L83">
        <v>653.15250000000003</v>
      </c>
      <c r="M83">
        <v>85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98.34375</v>
      </c>
      <c r="X83">
        <v>0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18.229800000000001</v>
      </c>
      <c r="AE83">
        <v>49.436556000000003</v>
      </c>
      <c r="AF83">
        <v>29.58</v>
      </c>
      <c r="AG83">
        <v>40.690800000000003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2.6427659999999999</v>
      </c>
      <c r="AP83">
        <v>3.0743999999999998</v>
      </c>
      <c r="AQ83">
        <v>34.776000000000003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9.3160000000000007</v>
      </c>
      <c r="AY83">
        <v>0</v>
      </c>
      <c r="AZ83">
        <v>0</v>
      </c>
      <c r="BA83">
        <f t="shared" si="1"/>
        <v>2808.7724139999996</v>
      </c>
    </row>
    <row r="84" spans="1:53">
      <c r="A84" t="s">
        <v>126</v>
      </c>
      <c r="B84">
        <v>0</v>
      </c>
      <c r="C84">
        <v>39.9</v>
      </c>
      <c r="D84">
        <v>0.52500000000000002</v>
      </c>
      <c r="E84">
        <v>0</v>
      </c>
      <c r="F84">
        <v>47.783999999999999</v>
      </c>
      <c r="G84">
        <v>0</v>
      </c>
      <c r="H84">
        <v>0</v>
      </c>
      <c r="I84">
        <v>15.891999999999999</v>
      </c>
      <c r="J84">
        <v>9.8640000000000008</v>
      </c>
      <c r="K84">
        <v>343.38626099999999</v>
      </c>
      <c r="L84">
        <v>653.15250000000003</v>
      </c>
      <c r="M84">
        <v>85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98.34375</v>
      </c>
      <c r="X84">
        <v>0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18.229800000000001</v>
      </c>
      <c r="AE84">
        <v>49.436556000000003</v>
      </c>
      <c r="AF84">
        <v>29.58</v>
      </c>
      <c r="AG84">
        <v>40.690800000000003</v>
      </c>
      <c r="AH84">
        <v>132.58000000000001</v>
      </c>
      <c r="AI84">
        <v>49.646999999999998</v>
      </c>
      <c r="AJ84">
        <v>0</v>
      </c>
      <c r="AK84">
        <v>52.029000000000003</v>
      </c>
      <c r="AL84">
        <v>34.86</v>
      </c>
      <c r="AM84">
        <v>15.836040000000001</v>
      </c>
      <c r="AN84">
        <v>0.95650000000000002</v>
      </c>
      <c r="AO84">
        <v>2.7838859999999999</v>
      </c>
      <c r="AP84">
        <v>3.0743999999999998</v>
      </c>
      <c r="AQ84">
        <v>34.776000000000003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9.3160000000000007</v>
      </c>
      <c r="AY84">
        <v>0</v>
      </c>
      <c r="AZ84">
        <v>0</v>
      </c>
      <c r="BA84">
        <f t="shared" si="1"/>
        <v>2755.8301339999998</v>
      </c>
    </row>
    <row r="85" spans="1:53">
      <c r="A85" t="s">
        <v>127</v>
      </c>
      <c r="B85">
        <v>0</v>
      </c>
      <c r="C85">
        <v>39.9</v>
      </c>
      <c r="D85">
        <v>0.52500000000000002</v>
      </c>
      <c r="E85">
        <v>0</v>
      </c>
      <c r="F85">
        <v>47.783999999999999</v>
      </c>
      <c r="G85">
        <v>0</v>
      </c>
      <c r="H85">
        <v>0</v>
      </c>
      <c r="I85">
        <v>15.891999999999999</v>
      </c>
      <c r="J85">
        <v>9.8640000000000008</v>
      </c>
      <c r="K85">
        <v>343.38626099999999</v>
      </c>
      <c r="L85">
        <v>653.15250000000003</v>
      </c>
      <c r="M85">
        <v>85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98.34375</v>
      </c>
      <c r="X85">
        <v>0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18.229800000000001</v>
      </c>
      <c r="AE85">
        <v>49.436556000000003</v>
      </c>
      <c r="AF85">
        <v>29.58</v>
      </c>
      <c r="AG85">
        <v>40.690800000000003</v>
      </c>
      <c r="AH85">
        <v>132.58000000000001</v>
      </c>
      <c r="AI85">
        <v>10.183999999999999</v>
      </c>
      <c r="AJ85">
        <v>0</v>
      </c>
      <c r="AK85">
        <v>52.029000000000003</v>
      </c>
      <c r="AL85">
        <v>20.916</v>
      </c>
      <c r="AM85">
        <v>15.836040000000001</v>
      </c>
      <c r="AN85">
        <v>0.95650000000000002</v>
      </c>
      <c r="AO85">
        <v>2.8817879999999998</v>
      </c>
      <c r="AP85">
        <v>3.0743999999999998</v>
      </c>
      <c r="AQ85">
        <v>34.776000000000003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9.3160000000000007</v>
      </c>
      <c r="AY85">
        <v>0</v>
      </c>
      <c r="AZ85">
        <v>0</v>
      </c>
      <c r="BA85">
        <f t="shared" si="1"/>
        <v>2702.5210360000001</v>
      </c>
    </row>
    <row r="86" spans="1:53">
      <c r="A86" t="s">
        <v>128</v>
      </c>
      <c r="B86">
        <v>0</v>
      </c>
      <c r="C86">
        <v>39.9</v>
      </c>
      <c r="D86">
        <v>0.52500000000000002</v>
      </c>
      <c r="E86">
        <v>0</v>
      </c>
      <c r="F86">
        <v>47.783999999999999</v>
      </c>
      <c r="G86">
        <v>0</v>
      </c>
      <c r="H86">
        <v>0</v>
      </c>
      <c r="I86">
        <v>18.084</v>
      </c>
      <c r="J86">
        <v>9.8640000000000008</v>
      </c>
      <c r="K86">
        <v>343.38626099999999</v>
      </c>
      <c r="L86">
        <v>653.15250000000003</v>
      </c>
      <c r="M86">
        <v>85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98.34375</v>
      </c>
      <c r="X86">
        <v>0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29.58</v>
      </c>
      <c r="AG86">
        <v>40.690800000000003</v>
      </c>
      <c r="AH86">
        <v>123.11</v>
      </c>
      <c r="AI86">
        <v>2.5459999999999998</v>
      </c>
      <c r="AJ86">
        <v>0</v>
      </c>
      <c r="AK86">
        <v>52.029000000000003</v>
      </c>
      <c r="AL86">
        <v>20.916</v>
      </c>
      <c r="AM86">
        <v>15.836040000000001</v>
      </c>
      <c r="AN86">
        <v>0.95650000000000002</v>
      </c>
      <c r="AO86">
        <v>3.0708299999999999</v>
      </c>
      <c r="AP86">
        <v>3.0743999999999998</v>
      </c>
      <c r="AQ86">
        <v>34.020000000000003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9.3160000000000007</v>
      </c>
      <c r="AY86">
        <v>0</v>
      </c>
      <c r="AZ86">
        <v>0</v>
      </c>
      <c r="BA86">
        <f t="shared" si="1"/>
        <v>2687.038078</v>
      </c>
    </row>
    <row r="87" spans="1:53">
      <c r="A87" t="s">
        <v>129</v>
      </c>
      <c r="B87">
        <v>0</v>
      </c>
      <c r="C87">
        <v>40.424999999999997</v>
      </c>
      <c r="D87">
        <v>0.52500000000000002</v>
      </c>
      <c r="E87">
        <v>0</v>
      </c>
      <c r="F87">
        <v>47.783999999999999</v>
      </c>
      <c r="G87">
        <v>0</v>
      </c>
      <c r="H87">
        <v>0</v>
      </c>
      <c r="I87">
        <v>18.084</v>
      </c>
      <c r="J87">
        <v>9.8640000000000008</v>
      </c>
      <c r="K87">
        <v>343.38626099999999</v>
      </c>
      <c r="L87">
        <v>653.15250000000003</v>
      </c>
      <c r="M87">
        <v>85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98.34375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18.229800000000001</v>
      </c>
      <c r="AE87">
        <v>14.113</v>
      </c>
      <c r="AF87">
        <v>18.734000000000002</v>
      </c>
      <c r="AG87">
        <v>40.690800000000003</v>
      </c>
      <c r="AH87">
        <v>123.11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3.2131259999999999</v>
      </c>
      <c r="AP87">
        <v>3.0743999999999998</v>
      </c>
      <c r="AQ87">
        <v>31.751999999999999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9.3160000000000007</v>
      </c>
      <c r="AY87">
        <v>0</v>
      </c>
      <c r="AZ87">
        <v>0</v>
      </c>
      <c r="BA87">
        <f t="shared" si="1"/>
        <v>2636.6925299999994</v>
      </c>
    </row>
    <row r="88" spans="1:53">
      <c r="A88" t="s">
        <v>130</v>
      </c>
      <c r="B88">
        <v>0</v>
      </c>
      <c r="C88">
        <v>40.424999999999997</v>
      </c>
      <c r="D88">
        <v>0.52500000000000002</v>
      </c>
      <c r="E88">
        <v>0</v>
      </c>
      <c r="F88">
        <v>47.783999999999999</v>
      </c>
      <c r="G88">
        <v>0</v>
      </c>
      <c r="H88">
        <v>0</v>
      </c>
      <c r="I88">
        <v>18.084</v>
      </c>
      <c r="J88">
        <v>9.8640000000000008</v>
      </c>
      <c r="K88">
        <v>343.38626099999999</v>
      </c>
      <c r="L88">
        <v>653.15250000000003</v>
      </c>
      <c r="M88">
        <v>85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98.34375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18.229800000000001</v>
      </c>
      <c r="AE88">
        <v>14.113</v>
      </c>
      <c r="AF88">
        <v>18.734000000000002</v>
      </c>
      <c r="AG88">
        <v>40.690800000000003</v>
      </c>
      <c r="AH88">
        <v>118.375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3.3421919999999998</v>
      </c>
      <c r="AP88">
        <v>3.0743999999999998</v>
      </c>
      <c r="AQ88">
        <v>31.751999999999999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9.3160000000000007</v>
      </c>
      <c r="AY88">
        <v>0</v>
      </c>
      <c r="AZ88">
        <v>0</v>
      </c>
      <c r="BA88">
        <f t="shared" si="1"/>
        <v>2632.0865959999992</v>
      </c>
    </row>
    <row r="89" spans="1:53">
      <c r="A89" t="s">
        <v>131</v>
      </c>
      <c r="B89">
        <v>0</v>
      </c>
      <c r="C89">
        <v>40.950000000000003</v>
      </c>
      <c r="D89">
        <v>0.52500000000000002</v>
      </c>
      <c r="E89">
        <v>0</v>
      </c>
      <c r="F89">
        <v>47.783999999999999</v>
      </c>
      <c r="G89">
        <v>0</v>
      </c>
      <c r="H89">
        <v>0</v>
      </c>
      <c r="I89">
        <v>18.084</v>
      </c>
      <c r="J89">
        <v>9.8640000000000008</v>
      </c>
      <c r="K89">
        <v>343.38626099999999</v>
      </c>
      <c r="L89">
        <v>653.15250000000003</v>
      </c>
      <c r="M89">
        <v>85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98.34375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18.229800000000001</v>
      </c>
      <c r="AE89">
        <v>14.113</v>
      </c>
      <c r="AF89">
        <v>18.734000000000002</v>
      </c>
      <c r="AG89">
        <v>40.690800000000003</v>
      </c>
      <c r="AH89">
        <v>118.375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3.9049079999999998</v>
      </c>
      <c r="AP89">
        <v>3.0743999999999998</v>
      </c>
      <c r="AQ89">
        <v>31.751999999999999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9.3160000000000007</v>
      </c>
      <c r="AY89">
        <v>0</v>
      </c>
      <c r="AZ89">
        <v>0</v>
      </c>
      <c r="BA89">
        <f t="shared" si="1"/>
        <v>2633.1743119999996</v>
      </c>
    </row>
    <row r="90" spans="1:53">
      <c r="A90" t="s">
        <v>132</v>
      </c>
      <c r="B90">
        <v>0</v>
      </c>
      <c r="C90">
        <v>40.950000000000003</v>
      </c>
      <c r="D90">
        <v>0.52500000000000002</v>
      </c>
      <c r="E90">
        <v>0</v>
      </c>
      <c r="F90">
        <v>47.783999999999999</v>
      </c>
      <c r="G90">
        <v>0</v>
      </c>
      <c r="H90">
        <v>0</v>
      </c>
      <c r="I90">
        <v>18.084</v>
      </c>
      <c r="J90">
        <v>9.8640000000000008</v>
      </c>
      <c r="K90">
        <v>343.38626099999999</v>
      </c>
      <c r="L90">
        <v>653.15250000000003</v>
      </c>
      <c r="M90">
        <v>85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98.34375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29.033519999999999</v>
      </c>
      <c r="AD90">
        <v>18.229800000000001</v>
      </c>
      <c r="AE90">
        <v>14.113</v>
      </c>
      <c r="AF90">
        <v>18.734000000000002</v>
      </c>
      <c r="AG90">
        <v>40.690800000000003</v>
      </c>
      <c r="AH90">
        <v>130.68600000000001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3.7443840000000002</v>
      </c>
      <c r="AP90">
        <v>3.0743999999999998</v>
      </c>
      <c r="AQ90">
        <v>31.751999999999999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9.3160000000000007</v>
      </c>
      <c r="AY90">
        <v>0</v>
      </c>
      <c r="AZ90">
        <v>0</v>
      </c>
      <c r="BA90">
        <f t="shared" si="1"/>
        <v>2645.3247879999999</v>
      </c>
    </row>
    <row r="91" spans="1:53">
      <c r="A91" t="s">
        <v>133</v>
      </c>
      <c r="B91">
        <v>0</v>
      </c>
      <c r="C91">
        <v>40.950000000000003</v>
      </c>
      <c r="D91">
        <v>0.52500000000000002</v>
      </c>
      <c r="E91">
        <v>0</v>
      </c>
      <c r="F91">
        <v>47.783999999999999</v>
      </c>
      <c r="G91">
        <v>0</v>
      </c>
      <c r="H91">
        <v>0</v>
      </c>
      <c r="I91">
        <v>18.084</v>
      </c>
      <c r="J91">
        <v>9.8640000000000008</v>
      </c>
      <c r="K91">
        <v>343.38626099999999</v>
      </c>
      <c r="L91">
        <v>653.15250000000003</v>
      </c>
      <c r="M91">
        <v>88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98.34375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18.229800000000001</v>
      </c>
      <c r="AE91">
        <v>49.395499999999998</v>
      </c>
      <c r="AF91">
        <v>29.58</v>
      </c>
      <c r="AG91">
        <v>40.690800000000003</v>
      </c>
      <c r="AH91">
        <v>140.15600000000001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3.8384640000000001</v>
      </c>
      <c r="AP91">
        <v>1.0247999999999999</v>
      </c>
      <c r="AQ91">
        <v>34.776000000000003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9.3160000000000007</v>
      </c>
      <c r="AY91">
        <v>0</v>
      </c>
      <c r="AZ91">
        <v>0</v>
      </c>
      <c r="BA91">
        <f t="shared" si="1"/>
        <v>2705.021056</v>
      </c>
    </row>
    <row r="92" spans="1:53">
      <c r="A92" t="s">
        <v>134</v>
      </c>
      <c r="B92">
        <v>0</v>
      </c>
      <c r="C92">
        <v>40.950000000000003</v>
      </c>
      <c r="D92">
        <v>0.52500000000000002</v>
      </c>
      <c r="E92">
        <v>0</v>
      </c>
      <c r="F92">
        <v>47.783999999999999</v>
      </c>
      <c r="G92">
        <v>0</v>
      </c>
      <c r="H92">
        <v>0</v>
      </c>
      <c r="I92">
        <v>18.084</v>
      </c>
      <c r="J92">
        <v>9.8640000000000008</v>
      </c>
      <c r="K92">
        <v>343.38626099999999</v>
      </c>
      <c r="L92">
        <v>653.15250000000003</v>
      </c>
      <c r="M92">
        <v>88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98.34375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18.229800000000001</v>
      </c>
      <c r="AE92">
        <v>49.436556000000003</v>
      </c>
      <c r="AF92">
        <v>29.58</v>
      </c>
      <c r="AG92">
        <v>40.690800000000003</v>
      </c>
      <c r="AH92">
        <v>140.15600000000001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3.8205300000000002</v>
      </c>
      <c r="AP92">
        <v>1.0247999999999999</v>
      </c>
      <c r="AQ92">
        <v>34.776000000000003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9.3160000000000007</v>
      </c>
      <c r="AY92">
        <v>0</v>
      </c>
      <c r="AZ92">
        <v>0</v>
      </c>
      <c r="BA92">
        <f t="shared" si="1"/>
        <v>2705.0441780000001</v>
      </c>
    </row>
    <row r="93" spans="1:53">
      <c r="A93" t="s">
        <v>135</v>
      </c>
      <c r="B93">
        <v>0</v>
      </c>
      <c r="C93">
        <v>40.950000000000003</v>
      </c>
      <c r="D93">
        <v>0.52500000000000002</v>
      </c>
      <c r="E93">
        <v>0</v>
      </c>
      <c r="F93">
        <v>47.783999999999999</v>
      </c>
      <c r="G93">
        <v>0</v>
      </c>
      <c r="H93">
        <v>0</v>
      </c>
      <c r="I93">
        <v>18.084</v>
      </c>
      <c r="J93">
        <v>9.8640000000000008</v>
      </c>
      <c r="K93">
        <v>343.38626099999999</v>
      </c>
      <c r="L93">
        <v>653.15250000000003</v>
      </c>
      <c r="M93">
        <v>88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98.34375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18.229800000000001</v>
      </c>
      <c r="AE93">
        <v>49.436556000000003</v>
      </c>
      <c r="AF93">
        <v>29.58</v>
      </c>
      <c r="AG93">
        <v>40.690800000000003</v>
      </c>
      <c r="AH93">
        <v>132.58000000000001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4.1315819999999999</v>
      </c>
      <c r="AP93">
        <v>1.7934000000000001</v>
      </c>
      <c r="AQ93">
        <v>34.776000000000003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9.3160000000000007</v>
      </c>
      <c r="AY93">
        <v>0</v>
      </c>
      <c r="AZ93">
        <v>0</v>
      </c>
      <c r="BA93">
        <f t="shared" si="1"/>
        <v>2698.54783</v>
      </c>
    </row>
    <row r="94" spans="1:53">
      <c r="A94" t="s">
        <v>136</v>
      </c>
      <c r="B94">
        <v>0</v>
      </c>
      <c r="C94">
        <v>40.950000000000003</v>
      </c>
      <c r="D94">
        <v>0.52500000000000002</v>
      </c>
      <c r="E94">
        <v>0</v>
      </c>
      <c r="F94">
        <v>47.783999999999999</v>
      </c>
      <c r="G94">
        <v>0</v>
      </c>
      <c r="H94">
        <v>0</v>
      </c>
      <c r="I94">
        <v>18.084</v>
      </c>
      <c r="J94">
        <v>9.8640000000000008</v>
      </c>
      <c r="K94">
        <v>343.38626099999999</v>
      </c>
      <c r="L94">
        <v>653.15250000000003</v>
      </c>
      <c r="M94">
        <v>88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98.34375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29.58</v>
      </c>
      <c r="AG94">
        <v>40.690800000000003</v>
      </c>
      <c r="AH94">
        <v>116.2916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4.288284</v>
      </c>
      <c r="AP94">
        <v>1.7934000000000001</v>
      </c>
      <c r="AQ94">
        <v>34.776000000000003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9.3160000000000007</v>
      </c>
      <c r="AY94">
        <v>0</v>
      </c>
      <c r="AZ94">
        <v>0</v>
      </c>
      <c r="BA94">
        <f t="shared" si="1"/>
        <v>2682.4161320000003</v>
      </c>
    </row>
    <row r="95" spans="1:53">
      <c r="A95" t="s">
        <v>137</v>
      </c>
      <c r="B95">
        <v>0</v>
      </c>
      <c r="C95">
        <v>41.475000000000001</v>
      </c>
      <c r="D95">
        <v>0.52500000000000002</v>
      </c>
      <c r="E95">
        <v>0</v>
      </c>
      <c r="F95">
        <v>47.783999999999999</v>
      </c>
      <c r="G95">
        <v>0</v>
      </c>
      <c r="H95">
        <v>0</v>
      </c>
      <c r="I95">
        <v>18.084</v>
      </c>
      <c r="J95">
        <v>9.8640000000000008</v>
      </c>
      <c r="K95">
        <v>343.38626099999999</v>
      </c>
      <c r="L95">
        <v>653.15250000000003</v>
      </c>
      <c r="M95">
        <v>88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13.0634</v>
      </c>
      <c r="AC95">
        <v>9.6778399999999998</v>
      </c>
      <c r="AD95">
        <v>18.229800000000001</v>
      </c>
      <c r="AE95">
        <v>30.792000000000002</v>
      </c>
      <c r="AF95">
        <v>8.8740000000000006</v>
      </c>
      <c r="AG95">
        <v>40.690800000000003</v>
      </c>
      <c r="AH95">
        <v>104.17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4.3259160000000003</v>
      </c>
      <c r="AP95">
        <v>1.7934000000000001</v>
      </c>
      <c r="AQ95">
        <v>34.776000000000003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9.3160000000000007</v>
      </c>
      <c r="AY95">
        <v>0</v>
      </c>
      <c r="AZ95">
        <v>0</v>
      </c>
      <c r="BA95">
        <f t="shared" si="1"/>
        <v>2585.674919999999</v>
      </c>
    </row>
    <row r="96" spans="1:53">
      <c r="A96" t="s">
        <v>138</v>
      </c>
      <c r="B96">
        <v>0</v>
      </c>
      <c r="C96">
        <v>41.475000000000001</v>
      </c>
      <c r="D96">
        <v>0.52500000000000002</v>
      </c>
      <c r="E96">
        <v>0</v>
      </c>
      <c r="F96">
        <v>47.783999999999999</v>
      </c>
      <c r="G96">
        <v>0</v>
      </c>
      <c r="H96">
        <v>0</v>
      </c>
      <c r="I96">
        <v>18.084</v>
      </c>
      <c r="J96">
        <v>9.8640000000000008</v>
      </c>
      <c r="K96">
        <v>343.38626099999999</v>
      </c>
      <c r="L96">
        <v>653.15250000000003</v>
      </c>
      <c r="M96">
        <v>88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98.34375</v>
      </c>
      <c r="X96">
        <v>0</v>
      </c>
      <c r="Y96">
        <v>0</v>
      </c>
      <c r="Z96">
        <v>13.1076</v>
      </c>
      <c r="AA96">
        <v>39.5</v>
      </c>
      <c r="AB96">
        <v>13.0634</v>
      </c>
      <c r="AC96">
        <v>9.6778399999999998</v>
      </c>
      <c r="AD96">
        <v>18.229800000000001</v>
      </c>
      <c r="AE96">
        <v>30.792000000000002</v>
      </c>
      <c r="AF96">
        <v>8.8740000000000006</v>
      </c>
      <c r="AG96">
        <v>40.690800000000003</v>
      </c>
      <c r="AH96">
        <v>85.23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4.3459079999999997</v>
      </c>
      <c r="AP96">
        <v>1.7934000000000001</v>
      </c>
      <c r="AQ96">
        <v>34.776000000000003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9.3160000000000007</v>
      </c>
      <c r="AY96">
        <v>0</v>
      </c>
      <c r="AZ96">
        <v>0</v>
      </c>
      <c r="BA96">
        <f t="shared" si="1"/>
        <v>2564.106831999999</v>
      </c>
    </row>
    <row r="97" spans="1:53">
      <c r="A97" t="s">
        <v>139</v>
      </c>
      <c r="B97">
        <v>0</v>
      </c>
      <c r="C97">
        <v>41.475000000000001</v>
      </c>
      <c r="D97">
        <v>0.52500000000000002</v>
      </c>
      <c r="E97">
        <v>0</v>
      </c>
      <c r="F97">
        <v>47.783999999999999</v>
      </c>
      <c r="G97">
        <v>0</v>
      </c>
      <c r="H97">
        <v>0</v>
      </c>
      <c r="I97">
        <v>18.084</v>
      </c>
      <c r="J97">
        <v>9.8640000000000008</v>
      </c>
      <c r="K97">
        <v>343.38626099999999</v>
      </c>
      <c r="L97">
        <v>653.15250000000003</v>
      </c>
      <c r="M97">
        <v>88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98.34375</v>
      </c>
      <c r="X97">
        <v>0</v>
      </c>
      <c r="Y97">
        <v>0</v>
      </c>
      <c r="Z97">
        <v>13.1076</v>
      </c>
      <c r="AA97">
        <v>28.09872</v>
      </c>
      <c r="AB97">
        <v>13.0634</v>
      </c>
      <c r="AC97">
        <v>9.6778399999999998</v>
      </c>
      <c r="AD97">
        <v>18.229800000000001</v>
      </c>
      <c r="AE97">
        <v>30.792000000000002</v>
      </c>
      <c r="AF97">
        <v>8.8740000000000006</v>
      </c>
      <c r="AG97">
        <v>40.690800000000003</v>
      </c>
      <c r="AH97">
        <v>66.290000000000006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4.4035320000000002</v>
      </c>
      <c r="AP97">
        <v>1.7934000000000001</v>
      </c>
      <c r="AQ97">
        <v>34.776000000000003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9.3160000000000007</v>
      </c>
      <c r="AY97">
        <v>0</v>
      </c>
      <c r="AZ97">
        <v>0</v>
      </c>
      <c r="BA97">
        <f t="shared" si="1"/>
        <v>2533.823175999999</v>
      </c>
    </row>
    <row r="98" spans="1:53">
      <c r="A98" t="s">
        <v>140</v>
      </c>
      <c r="B98">
        <v>0</v>
      </c>
      <c r="C98">
        <v>42</v>
      </c>
      <c r="D98">
        <v>0.52500000000000002</v>
      </c>
      <c r="E98">
        <v>0</v>
      </c>
      <c r="F98">
        <v>47.783999999999999</v>
      </c>
      <c r="G98">
        <v>0</v>
      </c>
      <c r="H98">
        <v>0</v>
      </c>
      <c r="I98">
        <v>18.084</v>
      </c>
      <c r="J98">
        <v>9.8640000000000008</v>
      </c>
      <c r="K98">
        <v>343.38626099999999</v>
      </c>
      <c r="L98">
        <v>653.15250000000003</v>
      </c>
      <c r="M98">
        <v>88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98.34375</v>
      </c>
      <c r="X98">
        <v>0</v>
      </c>
      <c r="Y98">
        <v>0</v>
      </c>
      <c r="Z98">
        <v>13.1076</v>
      </c>
      <c r="AA98">
        <v>28.09872</v>
      </c>
      <c r="AB98">
        <v>13.0634</v>
      </c>
      <c r="AC98">
        <v>9.6778399999999998</v>
      </c>
      <c r="AD98">
        <v>18.229800000000001</v>
      </c>
      <c r="AE98">
        <v>30.792000000000002</v>
      </c>
      <c r="AF98">
        <v>8.8740000000000006</v>
      </c>
      <c r="AG98">
        <v>40.690800000000003</v>
      </c>
      <c r="AH98">
        <v>56.82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4.4208780000000001</v>
      </c>
      <c r="AP98">
        <v>1.7934000000000001</v>
      </c>
      <c r="AQ98">
        <v>34.776000000000003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9.3160000000000007</v>
      </c>
      <c r="AY98">
        <v>0</v>
      </c>
      <c r="AZ98">
        <v>0</v>
      </c>
      <c r="BA98">
        <f t="shared" si="1"/>
        <v>2524.8955219999998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0.97689374999999945</v>
      </c>
      <c r="D99">
        <f t="shared" si="2"/>
        <v>9.9749999999999856E-3</v>
      </c>
      <c r="E99">
        <f t="shared" si="2"/>
        <v>0</v>
      </c>
      <c r="F99">
        <f t="shared" si="2"/>
        <v>1.1468160000000007</v>
      </c>
      <c r="G99">
        <f t="shared" si="2"/>
        <v>0</v>
      </c>
      <c r="H99">
        <f t="shared" si="2"/>
        <v>0</v>
      </c>
      <c r="I99">
        <f t="shared" si="2"/>
        <v>0.35620000000000057</v>
      </c>
      <c r="J99">
        <f t="shared" si="2"/>
        <v>0.3331840000000007</v>
      </c>
      <c r="K99">
        <f t="shared" si="2"/>
        <v>7.6662830489999934</v>
      </c>
      <c r="L99">
        <f t="shared" si="2"/>
        <v>15.675659999999962</v>
      </c>
      <c r="M99">
        <f t="shared" si="2"/>
        <v>1.946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0.48244075499999917</v>
      </c>
      <c r="R99">
        <f t="shared" si="2"/>
        <v>0.97405592999999757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0.34207677599999992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0.31458240000000059</v>
      </c>
      <c r="AA99">
        <f t="shared" si="2"/>
        <v>0.47399288999999956</v>
      </c>
      <c r="AB99">
        <f t="shared" si="2"/>
        <v>0.61123381999999948</v>
      </c>
      <c r="AC99">
        <f t="shared" si="2"/>
        <v>0.43766726099999959</v>
      </c>
      <c r="AD99">
        <f t="shared" si="2"/>
        <v>0.34805047500000019</v>
      </c>
      <c r="AE99">
        <f t="shared" si="2"/>
        <v>0.75644140400000104</v>
      </c>
      <c r="AF99">
        <f t="shared" si="2"/>
        <v>0.28495400000000037</v>
      </c>
      <c r="AG99">
        <f t="shared" si="2"/>
        <v>0.97657919999999876</v>
      </c>
      <c r="AH99">
        <f t="shared" si="2"/>
        <v>1.2301530000000003</v>
      </c>
      <c r="AI99">
        <f t="shared" si="2"/>
        <v>0.15615254500000003</v>
      </c>
      <c r="AJ99">
        <f t="shared" si="2"/>
        <v>0</v>
      </c>
      <c r="AK99">
        <f t="shared" si="2"/>
        <v>1.248696000000002</v>
      </c>
      <c r="AL99">
        <f t="shared" si="2"/>
        <v>0.89938800000000052</v>
      </c>
      <c r="AM99">
        <f t="shared" si="2"/>
        <v>0.38006495999999956</v>
      </c>
      <c r="AN99">
        <f t="shared" si="2"/>
        <v>2.2956000000000022E-2</v>
      </c>
      <c r="AO99">
        <f t="shared" si="2"/>
        <v>7.0384555499999973E-2</v>
      </c>
      <c r="AP99">
        <f t="shared" si="2"/>
        <v>7.4618250000000053E-2</v>
      </c>
      <c r="AQ99">
        <f t="shared" si="2"/>
        <v>0.41643000000000013</v>
      </c>
      <c r="AR99">
        <f t="shared" si="2"/>
        <v>0.76526007675000041</v>
      </c>
      <c r="AS99">
        <f t="shared" si="2"/>
        <v>0</v>
      </c>
      <c r="AT99">
        <f t="shared" si="2"/>
        <v>0.26833560000000017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0.168236</v>
      </c>
      <c r="AY99">
        <f t="shared" si="2"/>
        <v>0</v>
      </c>
      <c r="AZ99">
        <f t="shared" si="2"/>
        <v>0</v>
      </c>
      <c r="BA99">
        <f>SUM(B99:AZ99)</f>
        <v>59.999868537249924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0.67190000000000005</v>
      </c>
      <c r="K3">
        <v>0</v>
      </c>
      <c r="L3">
        <v>653.15</v>
      </c>
      <c r="M3">
        <v>77</v>
      </c>
      <c r="N3">
        <v>118.125</v>
      </c>
      <c r="O3">
        <v>123.66562500000001</v>
      </c>
      <c r="P3">
        <v>125.58750000000001</v>
      </c>
      <c r="Q3">
        <v>21.82</v>
      </c>
      <c r="R3">
        <v>21.196097999999999</v>
      </c>
      <c r="S3">
        <v>26.3901</v>
      </c>
      <c r="T3">
        <v>0</v>
      </c>
      <c r="U3">
        <v>348.97500000000002</v>
      </c>
      <c r="V3">
        <v>14.25</v>
      </c>
      <c r="W3">
        <v>44.917999999999999</v>
      </c>
      <c r="X3">
        <v>98.34</v>
      </c>
      <c r="Y3">
        <v>0</v>
      </c>
      <c r="Z3">
        <v>13.1076</v>
      </c>
      <c r="AA3">
        <v>28.045000000000002</v>
      </c>
      <c r="AB3">
        <v>26.34008</v>
      </c>
      <c r="AC3">
        <v>19.100999999999999</v>
      </c>
      <c r="AD3">
        <v>9.1149000000000004</v>
      </c>
      <c r="AE3">
        <v>30.792000000000002</v>
      </c>
      <c r="AF3">
        <v>8.8740000000000006</v>
      </c>
      <c r="AG3">
        <v>40.690800000000003</v>
      </c>
      <c r="AH3">
        <v>23.390899999999998</v>
      </c>
      <c r="AI3">
        <v>0</v>
      </c>
      <c r="AJ3">
        <v>0</v>
      </c>
      <c r="AK3">
        <v>52.029000000000003</v>
      </c>
      <c r="AL3">
        <v>20.916</v>
      </c>
      <c r="AM3">
        <v>15.836040000000001</v>
      </c>
      <c r="AN3">
        <v>0.95650000000000002</v>
      </c>
      <c r="AO3">
        <v>4.4449860000000001</v>
      </c>
      <c r="AP3">
        <v>7.5579000000000001</v>
      </c>
      <c r="AQ3">
        <v>23.31</v>
      </c>
      <c r="AR3">
        <v>49.68</v>
      </c>
      <c r="AS3">
        <v>31.897383000000001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2090.8853119999999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0.67190000000000005</v>
      </c>
      <c r="K4">
        <v>0</v>
      </c>
      <c r="L4">
        <v>653.15</v>
      </c>
      <c r="M4">
        <v>77</v>
      </c>
      <c r="N4">
        <v>118.125</v>
      </c>
      <c r="O4">
        <v>123.66562500000001</v>
      </c>
      <c r="P4">
        <v>125.58750000000001</v>
      </c>
      <c r="Q4">
        <v>21.82</v>
      </c>
      <c r="R4">
        <v>21.196097999999999</v>
      </c>
      <c r="S4">
        <v>26.3901</v>
      </c>
      <c r="T4">
        <v>0</v>
      </c>
      <c r="U4">
        <v>348.97500000000002</v>
      </c>
      <c r="V4">
        <v>14.25</v>
      </c>
      <c r="W4">
        <v>44.917999999999999</v>
      </c>
      <c r="X4">
        <v>98.34</v>
      </c>
      <c r="Y4">
        <v>0</v>
      </c>
      <c r="Z4">
        <v>13.1076</v>
      </c>
      <c r="AA4">
        <v>28.045000000000002</v>
      </c>
      <c r="AB4">
        <v>26.34008</v>
      </c>
      <c r="AC4">
        <v>19.100999999999999</v>
      </c>
      <c r="AD4">
        <v>9.1149000000000004</v>
      </c>
      <c r="AE4">
        <v>30.792000000000002</v>
      </c>
      <c r="AF4">
        <v>8.8740000000000006</v>
      </c>
      <c r="AG4">
        <v>40.690800000000003</v>
      </c>
      <c r="AH4">
        <v>23.390899999999998</v>
      </c>
      <c r="AI4">
        <v>0</v>
      </c>
      <c r="AJ4">
        <v>0</v>
      </c>
      <c r="AK4">
        <v>52.029000000000003</v>
      </c>
      <c r="AL4">
        <v>20.916</v>
      </c>
      <c r="AM4">
        <v>15.836040000000001</v>
      </c>
      <c r="AN4">
        <v>0.95650000000000002</v>
      </c>
      <c r="AO4">
        <v>4.4993759999999998</v>
      </c>
      <c r="AP4">
        <v>7.5579000000000001</v>
      </c>
      <c r="AQ4">
        <v>23.31</v>
      </c>
      <c r="AR4">
        <v>49.68</v>
      </c>
      <c r="AS4">
        <v>31.897383000000001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2090.9397019999997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0.67190000000000005</v>
      </c>
      <c r="K5">
        <v>37.177500000000002</v>
      </c>
      <c r="L5">
        <v>653.15</v>
      </c>
      <c r="M5">
        <v>77</v>
      </c>
      <c r="N5">
        <v>118.125</v>
      </c>
      <c r="O5">
        <v>123.66562500000001</v>
      </c>
      <c r="P5">
        <v>125.58750000000001</v>
      </c>
      <c r="Q5">
        <v>21.82</v>
      </c>
      <c r="R5">
        <v>21.196097999999999</v>
      </c>
      <c r="S5">
        <v>26.3901</v>
      </c>
      <c r="T5">
        <v>0</v>
      </c>
      <c r="U5">
        <v>348.97500000000002</v>
      </c>
      <c r="V5">
        <v>14.25</v>
      </c>
      <c r="W5">
        <v>44.917999999999999</v>
      </c>
      <c r="X5">
        <v>98.34</v>
      </c>
      <c r="Y5">
        <v>0</v>
      </c>
      <c r="Z5">
        <v>13.1076</v>
      </c>
      <c r="AA5">
        <v>21.093</v>
      </c>
      <c r="AB5">
        <v>26.34008</v>
      </c>
      <c r="AC5">
        <v>19.100999999999999</v>
      </c>
      <c r="AD5">
        <v>9.1149000000000004</v>
      </c>
      <c r="AE5">
        <v>30.792000000000002</v>
      </c>
      <c r="AF5">
        <v>8.8740000000000006</v>
      </c>
      <c r="AG5">
        <v>40.690800000000003</v>
      </c>
      <c r="AH5">
        <v>23.390899999999998</v>
      </c>
      <c r="AI5">
        <v>0</v>
      </c>
      <c r="AJ5">
        <v>0</v>
      </c>
      <c r="AK5">
        <v>52.029000000000003</v>
      </c>
      <c r="AL5">
        <v>20.916</v>
      </c>
      <c r="AM5">
        <v>15.836040000000001</v>
      </c>
      <c r="AN5">
        <v>0.95650000000000002</v>
      </c>
      <c r="AO5">
        <v>4.49526</v>
      </c>
      <c r="AP5">
        <v>7.5579000000000001</v>
      </c>
      <c r="AQ5">
        <v>23.247</v>
      </c>
      <c r="AR5">
        <v>49.68</v>
      </c>
      <c r="AS5">
        <v>31.897383000000001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2121.098086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0.67190000000000005</v>
      </c>
      <c r="K6">
        <v>74.355000000000004</v>
      </c>
      <c r="L6">
        <v>653.15</v>
      </c>
      <c r="M6">
        <v>77</v>
      </c>
      <c r="N6">
        <v>118.125</v>
      </c>
      <c r="O6">
        <v>123.66562500000001</v>
      </c>
      <c r="P6">
        <v>125.58750000000001</v>
      </c>
      <c r="Q6">
        <v>21.82</v>
      </c>
      <c r="R6">
        <v>21.196097999999999</v>
      </c>
      <c r="S6">
        <v>26.3901</v>
      </c>
      <c r="T6">
        <v>0</v>
      </c>
      <c r="U6">
        <v>348.97500000000002</v>
      </c>
      <c r="V6">
        <v>14.25</v>
      </c>
      <c r="W6">
        <v>44.917999999999999</v>
      </c>
      <c r="X6">
        <v>98.34</v>
      </c>
      <c r="Y6">
        <v>0</v>
      </c>
      <c r="Z6">
        <v>13.1076</v>
      </c>
      <c r="AA6">
        <v>21.093</v>
      </c>
      <c r="AB6">
        <v>26.34008</v>
      </c>
      <c r="AC6">
        <v>19.100999999999999</v>
      </c>
      <c r="AD6">
        <v>9.1149000000000004</v>
      </c>
      <c r="AE6">
        <v>30.792000000000002</v>
      </c>
      <c r="AF6">
        <v>8.8740000000000006</v>
      </c>
      <c r="AG6">
        <v>40.690800000000003</v>
      </c>
      <c r="AH6">
        <v>23.390899999999998</v>
      </c>
      <c r="AI6">
        <v>0</v>
      </c>
      <c r="AJ6">
        <v>0</v>
      </c>
      <c r="AK6">
        <v>52.029000000000003</v>
      </c>
      <c r="AL6">
        <v>20.916</v>
      </c>
      <c r="AM6">
        <v>15.836040000000001</v>
      </c>
      <c r="AN6">
        <v>0.95650000000000002</v>
      </c>
      <c r="AO6">
        <v>4.4285220000000001</v>
      </c>
      <c r="AP6">
        <v>7.5579000000000001</v>
      </c>
      <c r="AQ6">
        <v>22.68</v>
      </c>
      <c r="AR6">
        <v>49.68</v>
      </c>
      <c r="AS6">
        <v>31.897383000000001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2157.6418479999998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0.67190000000000005</v>
      </c>
      <c r="K7">
        <v>74.355000000000004</v>
      </c>
      <c r="L7">
        <v>653.15</v>
      </c>
      <c r="M7">
        <v>77</v>
      </c>
      <c r="N7">
        <v>118.125</v>
      </c>
      <c r="O7">
        <v>123.66562500000001</v>
      </c>
      <c r="P7">
        <v>125.58750000000001</v>
      </c>
      <c r="Q7">
        <v>21.82</v>
      </c>
      <c r="R7">
        <v>21.196097999999999</v>
      </c>
      <c r="S7">
        <v>26.3901</v>
      </c>
      <c r="T7">
        <v>0</v>
      </c>
      <c r="U7">
        <v>348.97500000000002</v>
      </c>
      <c r="V7">
        <v>14.25</v>
      </c>
      <c r="W7">
        <v>44.917999999999999</v>
      </c>
      <c r="X7">
        <v>98.34</v>
      </c>
      <c r="Y7">
        <v>0</v>
      </c>
      <c r="Z7">
        <v>13.1076</v>
      </c>
      <c r="AA7">
        <v>21.093</v>
      </c>
      <c r="AB7">
        <v>26.34008</v>
      </c>
      <c r="AC7">
        <v>9.6778399999999998</v>
      </c>
      <c r="AD7">
        <v>9.1149000000000004</v>
      </c>
      <c r="AE7">
        <v>30.792000000000002</v>
      </c>
      <c r="AF7">
        <v>8.8740000000000006</v>
      </c>
      <c r="AG7">
        <v>40.690800000000003</v>
      </c>
      <c r="AH7">
        <v>23.390899999999998</v>
      </c>
      <c r="AI7">
        <v>0</v>
      </c>
      <c r="AJ7">
        <v>0</v>
      </c>
      <c r="AK7">
        <v>52.029000000000003</v>
      </c>
      <c r="AL7">
        <v>20.916</v>
      </c>
      <c r="AM7">
        <v>15.836040000000001</v>
      </c>
      <c r="AN7">
        <v>0.95650000000000002</v>
      </c>
      <c r="AO7">
        <v>4.5005519999999999</v>
      </c>
      <c r="AP7">
        <v>1.7934000000000001</v>
      </c>
      <c r="AQ7">
        <v>22.68</v>
      </c>
      <c r="AR7">
        <v>49.68</v>
      </c>
      <c r="AS7">
        <v>31.897383000000001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2142.526218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0.67190000000000005</v>
      </c>
      <c r="K8">
        <v>111.5325</v>
      </c>
      <c r="L8">
        <v>653.15</v>
      </c>
      <c r="M8">
        <v>77</v>
      </c>
      <c r="N8">
        <v>118.125</v>
      </c>
      <c r="O8">
        <v>123.66562500000001</v>
      </c>
      <c r="P8">
        <v>125.58750000000001</v>
      </c>
      <c r="Q8">
        <v>21.82</v>
      </c>
      <c r="R8">
        <v>21.196097999999999</v>
      </c>
      <c r="S8">
        <v>26.3901</v>
      </c>
      <c r="T8">
        <v>0</v>
      </c>
      <c r="U8">
        <v>348.97500000000002</v>
      </c>
      <c r="V8">
        <v>14.25</v>
      </c>
      <c r="W8">
        <v>44.917999999999999</v>
      </c>
      <c r="X8">
        <v>98.34</v>
      </c>
      <c r="Y8">
        <v>0</v>
      </c>
      <c r="Z8">
        <v>13.1076</v>
      </c>
      <c r="AA8">
        <v>21.093</v>
      </c>
      <c r="AB8">
        <v>26.34008</v>
      </c>
      <c r="AC8">
        <v>9.6778399999999998</v>
      </c>
      <c r="AD8">
        <v>9.1149000000000004</v>
      </c>
      <c r="AE8">
        <v>30.792000000000002</v>
      </c>
      <c r="AF8">
        <v>8.8740000000000006</v>
      </c>
      <c r="AG8">
        <v>40.690800000000003</v>
      </c>
      <c r="AH8">
        <v>23.390899999999998</v>
      </c>
      <c r="AI8">
        <v>0</v>
      </c>
      <c r="AJ8">
        <v>0</v>
      </c>
      <c r="AK8">
        <v>52.029000000000003</v>
      </c>
      <c r="AL8">
        <v>20.916</v>
      </c>
      <c r="AM8">
        <v>15.836040000000001</v>
      </c>
      <c r="AN8">
        <v>0.95650000000000002</v>
      </c>
      <c r="AO8">
        <v>4.4861459999999997</v>
      </c>
      <c r="AP8">
        <v>1.7934000000000001</v>
      </c>
      <c r="AQ8">
        <v>22.68</v>
      </c>
      <c r="AR8">
        <v>49.68</v>
      </c>
      <c r="AS8">
        <v>31.897383000000001</v>
      </c>
      <c r="AT8">
        <v>10.188874999999999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2179.1661869999994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1.3918999999999999</v>
      </c>
      <c r="J9">
        <v>10.2883</v>
      </c>
      <c r="K9">
        <v>148.71</v>
      </c>
      <c r="L9">
        <v>653.15</v>
      </c>
      <c r="M9">
        <v>77</v>
      </c>
      <c r="N9">
        <v>118.125</v>
      </c>
      <c r="O9">
        <v>123.66562500000001</v>
      </c>
      <c r="P9">
        <v>125.58750000000001</v>
      </c>
      <c r="Q9">
        <v>21.82</v>
      </c>
      <c r="R9">
        <v>32.826099999999997</v>
      </c>
      <c r="S9">
        <v>26.3901</v>
      </c>
      <c r="T9">
        <v>0</v>
      </c>
      <c r="U9">
        <v>348.97500000000002</v>
      </c>
      <c r="V9">
        <v>14.25</v>
      </c>
      <c r="W9">
        <v>46.399079999999998</v>
      </c>
      <c r="X9">
        <v>98.34</v>
      </c>
      <c r="Y9">
        <v>0</v>
      </c>
      <c r="Z9">
        <v>13.1076</v>
      </c>
      <c r="AA9">
        <v>13.983000000000001</v>
      </c>
      <c r="AB9">
        <v>26.34008</v>
      </c>
      <c r="AC9">
        <v>9.6778399999999998</v>
      </c>
      <c r="AD9">
        <v>9.1149000000000004</v>
      </c>
      <c r="AE9">
        <v>30.792000000000002</v>
      </c>
      <c r="AF9">
        <v>8.8740000000000006</v>
      </c>
      <c r="AG9">
        <v>40.690800000000003</v>
      </c>
      <c r="AH9">
        <v>23.390899999999998</v>
      </c>
      <c r="AI9">
        <v>0</v>
      </c>
      <c r="AJ9">
        <v>0</v>
      </c>
      <c r="AK9">
        <v>52.029000000000003</v>
      </c>
      <c r="AL9">
        <v>20.916</v>
      </c>
      <c r="AM9">
        <v>15.836040000000001</v>
      </c>
      <c r="AN9">
        <v>0.95650000000000002</v>
      </c>
      <c r="AO9">
        <v>4.5281880000000001</v>
      </c>
      <c r="AP9">
        <v>1.7934000000000001</v>
      </c>
      <c r="AQ9">
        <v>22.68</v>
      </c>
      <c r="AR9">
        <v>49.68</v>
      </c>
      <c r="AS9">
        <v>31.897383000000001</v>
      </c>
      <c r="AT9">
        <v>10.712</v>
      </c>
      <c r="AU9">
        <v>0</v>
      </c>
      <c r="AV9">
        <v>0</v>
      </c>
      <c r="AW9">
        <v>0</v>
      </c>
      <c r="AX9">
        <v>6.2054999999999998</v>
      </c>
      <c r="AY9">
        <v>0</v>
      </c>
      <c r="AZ9">
        <v>0</v>
      </c>
      <c r="BA9">
        <f t="shared" si="0"/>
        <v>2240.123736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1.3918999999999999</v>
      </c>
      <c r="J10">
        <v>10.2883</v>
      </c>
      <c r="K10">
        <v>185.88749999999999</v>
      </c>
      <c r="L10">
        <v>653.15</v>
      </c>
      <c r="M10">
        <v>77</v>
      </c>
      <c r="N10">
        <v>118.125</v>
      </c>
      <c r="O10">
        <v>123.66562500000001</v>
      </c>
      <c r="P10">
        <v>125.58750000000001</v>
      </c>
      <c r="Q10">
        <v>21.82</v>
      </c>
      <c r="R10">
        <v>32.826099999999997</v>
      </c>
      <c r="S10">
        <v>26.3901</v>
      </c>
      <c r="T10">
        <v>0</v>
      </c>
      <c r="U10">
        <v>348.97500000000002</v>
      </c>
      <c r="V10">
        <v>14.25</v>
      </c>
      <c r="W10">
        <v>46.399079999999998</v>
      </c>
      <c r="X10">
        <v>98.34</v>
      </c>
      <c r="Y10">
        <v>0</v>
      </c>
      <c r="Z10">
        <v>13.1076</v>
      </c>
      <c r="AA10">
        <v>13.904</v>
      </c>
      <c r="AB10">
        <v>13.0634</v>
      </c>
      <c r="AC10">
        <v>9.6778399999999998</v>
      </c>
      <c r="AD10">
        <v>9.1149000000000004</v>
      </c>
      <c r="AE10">
        <v>30.792000000000002</v>
      </c>
      <c r="AF10">
        <v>8.8740000000000006</v>
      </c>
      <c r="AG10">
        <v>40.690800000000003</v>
      </c>
      <c r="AH10">
        <v>23.390899999999998</v>
      </c>
      <c r="AI10">
        <v>0</v>
      </c>
      <c r="AJ10">
        <v>0</v>
      </c>
      <c r="AK10">
        <v>52.029000000000003</v>
      </c>
      <c r="AL10">
        <v>34.86</v>
      </c>
      <c r="AM10">
        <v>15.836040000000001</v>
      </c>
      <c r="AN10">
        <v>0.95650000000000002</v>
      </c>
      <c r="AO10">
        <v>4.6019819999999996</v>
      </c>
      <c r="AP10">
        <v>1.7934000000000001</v>
      </c>
      <c r="AQ10">
        <v>10.584</v>
      </c>
      <c r="AR10">
        <v>49.68</v>
      </c>
      <c r="AS10">
        <v>31.897383000000001</v>
      </c>
      <c r="AT10">
        <v>10.712</v>
      </c>
      <c r="AU10">
        <v>0</v>
      </c>
      <c r="AV10">
        <v>0</v>
      </c>
      <c r="AW10">
        <v>0</v>
      </c>
      <c r="AX10">
        <v>6.2054999999999998</v>
      </c>
      <c r="AY10">
        <v>0</v>
      </c>
      <c r="AZ10">
        <v>0</v>
      </c>
      <c r="BA10">
        <f t="shared" si="0"/>
        <v>2265.8673500000004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1.3918999999999999</v>
      </c>
      <c r="J11">
        <v>10.2883</v>
      </c>
      <c r="K11">
        <v>223.065</v>
      </c>
      <c r="L11">
        <v>642.11180000000002</v>
      </c>
      <c r="M11">
        <v>77</v>
      </c>
      <c r="N11">
        <v>118.125</v>
      </c>
      <c r="O11">
        <v>123.66562500000001</v>
      </c>
      <c r="P11">
        <v>125.58750000000001</v>
      </c>
      <c r="Q11">
        <v>21.82</v>
      </c>
      <c r="R11">
        <v>32.826099999999997</v>
      </c>
      <c r="S11">
        <v>26.3901</v>
      </c>
      <c r="T11">
        <v>0</v>
      </c>
      <c r="U11">
        <v>348.97500000000002</v>
      </c>
      <c r="V11">
        <v>14.25</v>
      </c>
      <c r="W11">
        <v>46.399079999999998</v>
      </c>
      <c r="X11">
        <v>98.34</v>
      </c>
      <c r="Y11">
        <v>0</v>
      </c>
      <c r="Z11">
        <v>13.1076</v>
      </c>
      <c r="AA11">
        <v>0</v>
      </c>
      <c r="AB11">
        <v>13.0634</v>
      </c>
      <c r="AC11">
        <v>9.6778399999999998</v>
      </c>
      <c r="AD11">
        <v>9.1149000000000004</v>
      </c>
      <c r="AE11">
        <v>30.792000000000002</v>
      </c>
      <c r="AF11">
        <v>8.8740000000000006</v>
      </c>
      <c r="AG11">
        <v>40.690800000000003</v>
      </c>
      <c r="AH11">
        <v>23.390899999999998</v>
      </c>
      <c r="AI11">
        <v>0</v>
      </c>
      <c r="AJ11">
        <v>0</v>
      </c>
      <c r="AK11">
        <v>52.029000000000003</v>
      </c>
      <c r="AL11">
        <v>80.177999999999997</v>
      </c>
      <c r="AM11">
        <v>15.836040000000001</v>
      </c>
      <c r="AN11">
        <v>0.95650000000000002</v>
      </c>
      <c r="AO11">
        <v>4.5111359999999996</v>
      </c>
      <c r="AP11">
        <v>7.5579000000000001</v>
      </c>
      <c r="AQ11">
        <v>10.584</v>
      </c>
      <c r="AR11">
        <v>49.68</v>
      </c>
      <c r="AS11">
        <v>31.897383000000001</v>
      </c>
      <c r="AT11">
        <v>10.712</v>
      </c>
      <c r="AU11">
        <v>0</v>
      </c>
      <c r="AV11">
        <v>0</v>
      </c>
      <c r="AW11">
        <v>0</v>
      </c>
      <c r="AX11">
        <v>6.2054999999999998</v>
      </c>
      <c r="AY11">
        <v>0</v>
      </c>
      <c r="AZ11">
        <v>0</v>
      </c>
      <c r="BA11">
        <f t="shared" si="0"/>
        <v>2329.0943039999993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1.3918999999999999</v>
      </c>
      <c r="J12">
        <v>10.2883</v>
      </c>
      <c r="K12">
        <v>278.83</v>
      </c>
      <c r="L12">
        <v>642.11180000000002</v>
      </c>
      <c r="M12">
        <v>77</v>
      </c>
      <c r="N12">
        <v>118.125</v>
      </c>
      <c r="O12">
        <v>123.66562500000001</v>
      </c>
      <c r="P12">
        <v>125.58750000000001</v>
      </c>
      <c r="Q12">
        <v>21.82</v>
      </c>
      <c r="R12">
        <v>32.826099999999997</v>
      </c>
      <c r="S12">
        <v>26.3901</v>
      </c>
      <c r="T12">
        <v>0</v>
      </c>
      <c r="U12">
        <v>348.97500000000002</v>
      </c>
      <c r="V12">
        <v>14.25</v>
      </c>
      <c r="W12">
        <v>46.399079999999998</v>
      </c>
      <c r="X12">
        <v>98.34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9.1149000000000004</v>
      </c>
      <c r="AE12">
        <v>30.792000000000002</v>
      </c>
      <c r="AF12">
        <v>8.8740000000000006</v>
      </c>
      <c r="AG12">
        <v>40.690800000000003</v>
      </c>
      <c r="AH12">
        <v>23.390899999999998</v>
      </c>
      <c r="AI12">
        <v>0</v>
      </c>
      <c r="AJ12">
        <v>0</v>
      </c>
      <c r="AK12">
        <v>52.029000000000003</v>
      </c>
      <c r="AL12">
        <v>80.177999999999997</v>
      </c>
      <c r="AM12">
        <v>15.836040000000001</v>
      </c>
      <c r="AN12">
        <v>0.95650000000000002</v>
      </c>
      <c r="AO12">
        <v>4.5049619999999999</v>
      </c>
      <c r="AP12">
        <v>7.5579000000000001</v>
      </c>
      <c r="AQ12">
        <v>10.584</v>
      </c>
      <c r="AR12">
        <v>49.68</v>
      </c>
      <c r="AS12">
        <v>31.897383000000001</v>
      </c>
      <c r="AT12">
        <v>10.712</v>
      </c>
      <c r="AU12">
        <v>0</v>
      </c>
      <c r="AV12">
        <v>0</v>
      </c>
      <c r="AW12">
        <v>0</v>
      </c>
      <c r="AX12">
        <v>6.2054999999999998</v>
      </c>
      <c r="AY12">
        <v>0</v>
      </c>
      <c r="AZ12">
        <v>0</v>
      </c>
      <c r="BA12">
        <f t="shared" si="0"/>
        <v>2384.8531299999991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1.3918999999999999</v>
      </c>
      <c r="J13">
        <v>10.2883</v>
      </c>
      <c r="K13">
        <v>343.38626099999999</v>
      </c>
      <c r="L13">
        <v>642.11180000000002</v>
      </c>
      <c r="M13">
        <v>77</v>
      </c>
      <c r="N13">
        <v>118.125</v>
      </c>
      <c r="O13">
        <v>123.66562500000001</v>
      </c>
      <c r="P13">
        <v>125.58750000000001</v>
      </c>
      <c r="Q13">
        <v>21.82</v>
      </c>
      <c r="R13">
        <v>32.826099999999997</v>
      </c>
      <c r="S13">
        <v>26.3901</v>
      </c>
      <c r="T13">
        <v>0</v>
      </c>
      <c r="U13">
        <v>348.97500000000002</v>
      </c>
      <c r="V13">
        <v>14.25</v>
      </c>
      <c r="W13">
        <v>46.399079999999998</v>
      </c>
      <c r="X13">
        <v>98.34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9.1149000000000004</v>
      </c>
      <c r="AE13">
        <v>30.792000000000002</v>
      </c>
      <c r="AF13">
        <v>8.8740000000000006</v>
      </c>
      <c r="AG13">
        <v>40.690800000000003</v>
      </c>
      <c r="AH13">
        <v>23.390899999999998</v>
      </c>
      <c r="AI13">
        <v>0</v>
      </c>
      <c r="AJ13">
        <v>0</v>
      </c>
      <c r="AK13">
        <v>52.029000000000003</v>
      </c>
      <c r="AL13">
        <v>80.177999999999997</v>
      </c>
      <c r="AM13">
        <v>15.836040000000001</v>
      </c>
      <c r="AN13">
        <v>0.95650000000000002</v>
      </c>
      <c r="AO13">
        <v>4.5193680000000001</v>
      </c>
      <c r="AP13">
        <v>1.7934000000000001</v>
      </c>
      <c r="AQ13">
        <v>10.584</v>
      </c>
      <c r="AR13">
        <v>49.68</v>
      </c>
      <c r="AS13">
        <v>31.897383000000001</v>
      </c>
      <c r="AT13">
        <v>10.712</v>
      </c>
      <c r="AU13">
        <v>0</v>
      </c>
      <c r="AV13">
        <v>0</v>
      </c>
      <c r="AW13">
        <v>0</v>
      </c>
      <c r="AX13">
        <v>6.2054999999999998</v>
      </c>
      <c r="AY13">
        <v>0</v>
      </c>
      <c r="AZ13">
        <v>0</v>
      </c>
      <c r="BA13">
        <f t="shared" si="0"/>
        <v>2443.6592969999988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1.3918999999999999</v>
      </c>
      <c r="J14">
        <v>10.2883</v>
      </c>
      <c r="K14">
        <v>343.38626099999999</v>
      </c>
      <c r="L14">
        <v>642.11180000000002</v>
      </c>
      <c r="M14">
        <v>77</v>
      </c>
      <c r="N14">
        <v>118.125</v>
      </c>
      <c r="O14">
        <v>123.66562500000001</v>
      </c>
      <c r="P14">
        <v>125.58750000000001</v>
      </c>
      <c r="Q14">
        <v>21.82</v>
      </c>
      <c r="R14">
        <v>32.826099999999997</v>
      </c>
      <c r="S14">
        <v>26.3901</v>
      </c>
      <c r="T14">
        <v>0</v>
      </c>
      <c r="U14">
        <v>348.97500000000002</v>
      </c>
      <c r="V14">
        <v>14.25</v>
      </c>
      <c r="W14">
        <v>46.399079999999998</v>
      </c>
      <c r="X14">
        <v>98.34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9.1149000000000004</v>
      </c>
      <c r="AE14">
        <v>30.792000000000002</v>
      </c>
      <c r="AF14">
        <v>8.8740000000000006</v>
      </c>
      <c r="AG14">
        <v>40.690800000000003</v>
      </c>
      <c r="AH14">
        <v>23.390899999999998</v>
      </c>
      <c r="AI14">
        <v>0</v>
      </c>
      <c r="AJ14">
        <v>0</v>
      </c>
      <c r="AK14">
        <v>52.029000000000003</v>
      </c>
      <c r="AL14">
        <v>80.177999999999997</v>
      </c>
      <c r="AM14">
        <v>15.836040000000001</v>
      </c>
      <c r="AN14">
        <v>0.95650000000000002</v>
      </c>
      <c r="AO14">
        <v>4.6158000000000001</v>
      </c>
      <c r="AP14">
        <v>1.7934000000000001</v>
      </c>
      <c r="AQ14">
        <v>10.584</v>
      </c>
      <c r="AR14">
        <v>49.68</v>
      </c>
      <c r="AS14">
        <v>31.897383000000001</v>
      </c>
      <c r="AT14">
        <v>10.712</v>
      </c>
      <c r="AU14">
        <v>0</v>
      </c>
      <c r="AV14">
        <v>0</v>
      </c>
      <c r="AW14">
        <v>0</v>
      </c>
      <c r="AX14">
        <v>6.2054999999999998</v>
      </c>
      <c r="AY14">
        <v>0</v>
      </c>
      <c r="AZ14">
        <v>0</v>
      </c>
      <c r="BA14">
        <f t="shared" si="0"/>
        <v>2443.7557289999986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1.3918999999999999</v>
      </c>
      <c r="J15">
        <v>10.2883</v>
      </c>
      <c r="K15">
        <v>343.38626099999999</v>
      </c>
      <c r="L15">
        <v>642.11180000000002</v>
      </c>
      <c r="M15">
        <v>77</v>
      </c>
      <c r="N15">
        <v>118.125</v>
      </c>
      <c r="O15">
        <v>123.66562500000001</v>
      </c>
      <c r="P15">
        <v>125.58750000000001</v>
      </c>
      <c r="Q15">
        <v>21.82</v>
      </c>
      <c r="R15">
        <v>32.826099999999997</v>
      </c>
      <c r="S15">
        <v>26.3901</v>
      </c>
      <c r="T15">
        <v>0</v>
      </c>
      <c r="U15">
        <v>348.97500000000002</v>
      </c>
      <c r="V15">
        <v>14.25</v>
      </c>
      <c r="W15">
        <v>46.399079999999998</v>
      </c>
      <c r="X15">
        <v>98.34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30.792000000000002</v>
      </c>
      <c r="AF15">
        <v>8.8740000000000006</v>
      </c>
      <c r="AG15">
        <v>40.690800000000003</v>
      </c>
      <c r="AH15">
        <v>23.390899999999998</v>
      </c>
      <c r="AI15">
        <v>0</v>
      </c>
      <c r="AJ15">
        <v>0</v>
      </c>
      <c r="AK15">
        <v>52.029000000000003</v>
      </c>
      <c r="AL15">
        <v>80.177999999999997</v>
      </c>
      <c r="AM15">
        <v>15.836040000000001</v>
      </c>
      <c r="AN15">
        <v>0.95650000000000002</v>
      </c>
      <c r="AO15">
        <v>4.5919860000000003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10.712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2431.646314999999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1.3918999999999999</v>
      </c>
      <c r="J16">
        <v>10.2883</v>
      </c>
      <c r="K16">
        <v>343.38626099999999</v>
      </c>
      <c r="L16">
        <v>642.11180000000002</v>
      </c>
      <c r="M16">
        <v>77</v>
      </c>
      <c r="N16">
        <v>118.125</v>
      </c>
      <c r="O16">
        <v>123.66562500000001</v>
      </c>
      <c r="P16">
        <v>125.58750000000001</v>
      </c>
      <c r="Q16">
        <v>21.82</v>
      </c>
      <c r="R16">
        <v>32.826099999999997</v>
      </c>
      <c r="S16">
        <v>26.3901</v>
      </c>
      <c r="T16">
        <v>0</v>
      </c>
      <c r="U16">
        <v>348.97500000000002</v>
      </c>
      <c r="V16">
        <v>14.25</v>
      </c>
      <c r="W16">
        <v>46.399079999999998</v>
      </c>
      <c r="X16">
        <v>98.34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30.792000000000002</v>
      </c>
      <c r="AF16">
        <v>8.8740000000000006</v>
      </c>
      <c r="AG16">
        <v>40.690800000000003</v>
      </c>
      <c r="AH16">
        <v>23.390899999999998</v>
      </c>
      <c r="AI16">
        <v>0</v>
      </c>
      <c r="AJ16">
        <v>0</v>
      </c>
      <c r="AK16">
        <v>52.029000000000003</v>
      </c>
      <c r="AL16">
        <v>80.177999999999997</v>
      </c>
      <c r="AM16">
        <v>15.836040000000001</v>
      </c>
      <c r="AN16">
        <v>0.95650000000000002</v>
      </c>
      <c r="AO16">
        <v>4.5775800000000002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10.712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2431.6319089999993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1.3918999999999999</v>
      </c>
      <c r="J17">
        <v>10.2883</v>
      </c>
      <c r="K17">
        <v>343.38626099999999</v>
      </c>
      <c r="L17">
        <v>642.11180000000002</v>
      </c>
      <c r="M17">
        <v>77</v>
      </c>
      <c r="N17">
        <v>118.125</v>
      </c>
      <c r="O17">
        <v>123.66562500000001</v>
      </c>
      <c r="P17">
        <v>125.58750000000001</v>
      </c>
      <c r="Q17">
        <v>21.82</v>
      </c>
      <c r="R17">
        <v>32.826099999999997</v>
      </c>
      <c r="S17">
        <v>26.3901</v>
      </c>
      <c r="T17">
        <v>0</v>
      </c>
      <c r="U17">
        <v>348.97500000000002</v>
      </c>
      <c r="V17">
        <v>14.25</v>
      </c>
      <c r="W17">
        <v>46.399079999999998</v>
      </c>
      <c r="X17">
        <v>98.34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30.792000000000002</v>
      </c>
      <c r="AF17">
        <v>8.8740000000000006</v>
      </c>
      <c r="AG17">
        <v>40.690800000000003</v>
      </c>
      <c r="AH17">
        <v>23.390899999999998</v>
      </c>
      <c r="AI17">
        <v>0</v>
      </c>
      <c r="AJ17">
        <v>0</v>
      </c>
      <c r="AK17">
        <v>52.029000000000003</v>
      </c>
      <c r="AL17">
        <v>80.177999999999997</v>
      </c>
      <c r="AM17">
        <v>15.836040000000001</v>
      </c>
      <c r="AN17">
        <v>0.95650000000000002</v>
      </c>
      <c r="AO17">
        <v>4.5114299999999998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10.712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2431.5657589999992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1.3918999999999999</v>
      </c>
      <c r="J18">
        <v>10.2883</v>
      </c>
      <c r="K18">
        <v>343.38626099999999</v>
      </c>
      <c r="L18">
        <v>642.11180000000002</v>
      </c>
      <c r="M18">
        <v>77</v>
      </c>
      <c r="N18">
        <v>118.125</v>
      </c>
      <c r="O18">
        <v>123.66562500000001</v>
      </c>
      <c r="P18">
        <v>125.58750000000001</v>
      </c>
      <c r="Q18">
        <v>21.82</v>
      </c>
      <c r="R18">
        <v>32.826099999999997</v>
      </c>
      <c r="S18">
        <v>26.3901</v>
      </c>
      <c r="T18">
        <v>0</v>
      </c>
      <c r="U18">
        <v>348.97500000000002</v>
      </c>
      <c r="V18">
        <v>14.25</v>
      </c>
      <c r="W18">
        <v>46.399079999999998</v>
      </c>
      <c r="X18">
        <v>98.34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30.792000000000002</v>
      </c>
      <c r="AF18">
        <v>8.8740000000000006</v>
      </c>
      <c r="AG18">
        <v>40.690800000000003</v>
      </c>
      <c r="AH18">
        <v>23.390899999999998</v>
      </c>
      <c r="AI18">
        <v>0</v>
      </c>
      <c r="AJ18">
        <v>0</v>
      </c>
      <c r="AK18">
        <v>52.029000000000003</v>
      </c>
      <c r="AL18">
        <v>34.86</v>
      </c>
      <c r="AM18">
        <v>15.836040000000001</v>
      </c>
      <c r="AN18">
        <v>0.95650000000000002</v>
      </c>
      <c r="AO18">
        <v>4.4017679999999997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10.712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2386.1380969999996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1.3918999999999999</v>
      </c>
      <c r="J19">
        <v>10.2883</v>
      </c>
      <c r="K19">
        <v>343.38626099999999</v>
      </c>
      <c r="L19">
        <v>642.11180000000002</v>
      </c>
      <c r="M19">
        <v>77</v>
      </c>
      <c r="N19">
        <v>118.125</v>
      </c>
      <c r="O19">
        <v>123.66562500000001</v>
      </c>
      <c r="P19">
        <v>125.58750000000001</v>
      </c>
      <c r="Q19">
        <v>21.82</v>
      </c>
      <c r="R19">
        <v>32.826099999999997</v>
      </c>
      <c r="S19">
        <v>26.3901</v>
      </c>
      <c r="T19">
        <v>0</v>
      </c>
      <c r="U19">
        <v>348.97500000000002</v>
      </c>
      <c r="V19">
        <v>14.25</v>
      </c>
      <c r="W19">
        <v>46.399079999999998</v>
      </c>
      <c r="X19">
        <v>98.34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30.792000000000002</v>
      </c>
      <c r="AF19">
        <v>8.8740000000000006</v>
      </c>
      <c r="AG19">
        <v>40.690800000000003</v>
      </c>
      <c r="AH19">
        <v>23.390899999999998</v>
      </c>
      <c r="AI19">
        <v>0</v>
      </c>
      <c r="AJ19">
        <v>0</v>
      </c>
      <c r="AK19">
        <v>52.029000000000003</v>
      </c>
      <c r="AL19">
        <v>34.86</v>
      </c>
      <c r="AM19">
        <v>15.836040000000001</v>
      </c>
      <c r="AN19">
        <v>0.95650000000000002</v>
      </c>
      <c r="AO19">
        <v>4.4085299999999998</v>
      </c>
      <c r="AP19">
        <v>1.7934000000000001</v>
      </c>
      <c r="AQ19">
        <v>0</v>
      </c>
      <c r="AR19">
        <v>49.68</v>
      </c>
      <c r="AS19">
        <v>31.897383000000001</v>
      </c>
      <c r="AT19">
        <v>10.712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2382.8328589999992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1.3918999999999999</v>
      </c>
      <c r="J20">
        <v>10.2883</v>
      </c>
      <c r="K20">
        <v>343.38626099999999</v>
      </c>
      <c r="L20">
        <v>642.11180000000002</v>
      </c>
      <c r="M20">
        <v>77</v>
      </c>
      <c r="N20">
        <v>118.125</v>
      </c>
      <c r="O20">
        <v>123.66562500000001</v>
      </c>
      <c r="P20">
        <v>125.58750000000001</v>
      </c>
      <c r="Q20">
        <v>21.82</v>
      </c>
      <c r="R20">
        <v>32.826099999999997</v>
      </c>
      <c r="S20">
        <v>26.3901</v>
      </c>
      <c r="T20">
        <v>0</v>
      </c>
      <c r="U20">
        <v>348.97500000000002</v>
      </c>
      <c r="V20">
        <v>14.25</v>
      </c>
      <c r="W20">
        <v>46.399079999999998</v>
      </c>
      <c r="X20">
        <v>98.34</v>
      </c>
      <c r="Y20">
        <v>0</v>
      </c>
      <c r="Z20">
        <v>13.1076</v>
      </c>
      <c r="AA20">
        <v>0</v>
      </c>
      <c r="AB20">
        <v>13.0634</v>
      </c>
      <c r="AC20">
        <v>19.35568</v>
      </c>
      <c r="AD20">
        <v>9.1149000000000004</v>
      </c>
      <c r="AE20">
        <v>30.792000000000002</v>
      </c>
      <c r="AF20">
        <v>8.8740000000000006</v>
      </c>
      <c r="AG20">
        <v>40.690800000000003</v>
      </c>
      <c r="AH20">
        <v>23.390899999999998</v>
      </c>
      <c r="AI20">
        <v>0</v>
      </c>
      <c r="AJ20">
        <v>0</v>
      </c>
      <c r="AK20">
        <v>52.029000000000003</v>
      </c>
      <c r="AL20">
        <v>34.86</v>
      </c>
      <c r="AM20">
        <v>15.836040000000001</v>
      </c>
      <c r="AN20">
        <v>0.95650000000000002</v>
      </c>
      <c r="AO20">
        <v>4.344144</v>
      </c>
      <c r="AP20">
        <v>1.7934000000000001</v>
      </c>
      <c r="AQ20">
        <v>0</v>
      </c>
      <c r="AR20">
        <v>49.68</v>
      </c>
      <c r="AS20">
        <v>31.897383000000001</v>
      </c>
      <c r="AT20">
        <v>10.712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2392.4463129999995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1.3918999999999999</v>
      </c>
      <c r="J21">
        <v>10.2883</v>
      </c>
      <c r="K21">
        <v>343.38626099999999</v>
      </c>
      <c r="L21">
        <v>642.11180000000002</v>
      </c>
      <c r="M21">
        <v>77</v>
      </c>
      <c r="N21">
        <v>118.125</v>
      </c>
      <c r="O21">
        <v>123.66562500000001</v>
      </c>
      <c r="P21">
        <v>125.58750000000001</v>
      </c>
      <c r="Q21">
        <v>21.82</v>
      </c>
      <c r="R21">
        <v>32.826099999999997</v>
      </c>
      <c r="S21">
        <v>26.3901</v>
      </c>
      <c r="T21">
        <v>0</v>
      </c>
      <c r="U21">
        <v>348.97500000000002</v>
      </c>
      <c r="V21">
        <v>14.25</v>
      </c>
      <c r="W21">
        <v>46.399079999999998</v>
      </c>
      <c r="X21">
        <v>98.34</v>
      </c>
      <c r="Y21">
        <v>0</v>
      </c>
      <c r="Z21">
        <v>13.1076</v>
      </c>
      <c r="AA21">
        <v>0</v>
      </c>
      <c r="AB21">
        <v>26.260100000000001</v>
      </c>
      <c r="AC21">
        <v>19.35568</v>
      </c>
      <c r="AD21">
        <v>9.1149000000000004</v>
      </c>
      <c r="AE21">
        <v>30.792000000000002</v>
      </c>
      <c r="AF21">
        <v>8.8740000000000006</v>
      </c>
      <c r="AG21">
        <v>40.690800000000003</v>
      </c>
      <c r="AH21">
        <v>23.390899999999998</v>
      </c>
      <c r="AI21">
        <v>0</v>
      </c>
      <c r="AJ21">
        <v>0</v>
      </c>
      <c r="AK21">
        <v>52.029000000000003</v>
      </c>
      <c r="AL21">
        <v>34.86</v>
      </c>
      <c r="AM21">
        <v>15.836040000000001</v>
      </c>
      <c r="AN21">
        <v>0.95650000000000002</v>
      </c>
      <c r="AO21">
        <v>4.32768</v>
      </c>
      <c r="AP21">
        <v>1.7934000000000001</v>
      </c>
      <c r="AQ21">
        <v>0</v>
      </c>
      <c r="AR21">
        <v>49.68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2405.3302489999996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1.3918999999999999</v>
      </c>
      <c r="J22">
        <v>10.2883</v>
      </c>
      <c r="K22">
        <v>343.38626099999999</v>
      </c>
      <c r="L22">
        <v>642.11180000000002</v>
      </c>
      <c r="M22">
        <v>77</v>
      </c>
      <c r="N22">
        <v>118.125</v>
      </c>
      <c r="O22">
        <v>123.66562500000001</v>
      </c>
      <c r="P22">
        <v>125.58750000000001</v>
      </c>
      <c r="Q22">
        <v>21.82</v>
      </c>
      <c r="R22">
        <v>32.826099999999997</v>
      </c>
      <c r="S22">
        <v>26.3901</v>
      </c>
      <c r="T22">
        <v>0</v>
      </c>
      <c r="U22">
        <v>348.97500000000002</v>
      </c>
      <c r="V22">
        <v>14.25</v>
      </c>
      <c r="W22">
        <v>46.399079999999998</v>
      </c>
      <c r="X22">
        <v>98.34</v>
      </c>
      <c r="Y22">
        <v>0</v>
      </c>
      <c r="Z22">
        <v>13.1076</v>
      </c>
      <c r="AA22">
        <v>0</v>
      </c>
      <c r="AB22">
        <v>26.260100000000001</v>
      </c>
      <c r="AC22">
        <v>19.35568</v>
      </c>
      <c r="AD22">
        <v>9.1149000000000004</v>
      </c>
      <c r="AE22">
        <v>30.792000000000002</v>
      </c>
      <c r="AF22">
        <v>8.8740000000000006</v>
      </c>
      <c r="AG22">
        <v>40.690800000000003</v>
      </c>
      <c r="AH22">
        <v>46.781799999999997</v>
      </c>
      <c r="AI22">
        <v>0</v>
      </c>
      <c r="AJ22">
        <v>0</v>
      </c>
      <c r="AK22">
        <v>52.029000000000003</v>
      </c>
      <c r="AL22">
        <v>34.86</v>
      </c>
      <c r="AM22">
        <v>15.836040000000001</v>
      </c>
      <c r="AN22">
        <v>0.95650000000000002</v>
      </c>
      <c r="AO22">
        <v>4.145988</v>
      </c>
      <c r="AP22">
        <v>1.7934000000000001</v>
      </c>
      <c r="AQ22">
        <v>0</v>
      </c>
      <c r="AR22">
        <v>49.68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2428.5394570000003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1.3918999999999999</v>
      </c>
      <c r="J23">
        <v>10.2883</v>
      </c>
      <c r="K23">
        <v>327.221</v>
      </c>
      <c r="L23">
        <v>642.11180000000002</v>
      </c>
      <c r="M23">
        <v>77</v>
      </c>
      <c r="N23">
        <v>118.125</v>
      </c>
      <c r="O23">
        <v>123.66562500000001</v>
      </c>
      <c r="P23">
        <v>125.58750000000001</v>
      </c>
      <c r="Q23">
        <v>21.82</v>
      </c>
      <c r="R23">
        <v>32.826099999999997</v>
      </c>
      <c r="S23">
        <v>26.3901</v>
      </c>
      <c r="T23">
        <v>0</v>
      </c>
      <c r="U23">
        <v>348.97500000000002</v>
      </c>
      <c r="V23">
        <v>14.25</v>
      </c>
      <c r="W23">
        <v>46.399079999999998</v>
      </c>
      <c r="X23">
        <v>98.34</v>
      </c>
      <c r="Y23">
        <v>0</v>
      </c>
      <c r="Z23">
        <v>13.1076</v>
      </c>
      <c r="AA23">
        <v>0</v>
      </c>
      <c r="AB23">
        <v>26.260100000000001</v>
      </c>
      <c r="AC23">
        <v>19.35568</v>
      </c>
      <c r="AD23">
        <v>9.1149000000000004</v>
      </c>
      <c r="AE23">
        <v>30.792000000000002</v>
      </c>
      <c r="AF23">
        <v>8.8740000000000006</v>
      </c>
      <c r="AG23">
        <v>40.690800000000003</v>
      </c>
      <c r="AH23">
        <v>46.781799999999997</v>
      </c>
      <c r="AI23">
        <v>2.5459999999999998</v>
      </c>
      <c r="AJ23">
        <v>0</v>
      </c>
      <c r="AK23">
        <v>52.029000000000003</v>
      </c>
      <c r="AL23">
        <v>34.86</v>
      </c>
      <c r="AM23">
        <v>15.836040000000001</v>
      </c>
      <c r="AN23">
        <v>0.95650000000000002</v>
      </c>
      <c r="AO23">
        <v>4.0336800000000004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2418.1198880000002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1.3918999999999999</v>
      </c>
      <c r="J24">
        <v>10.2883</v>
      </c>
      <c r="K24">
        <v>343.38626099999999</v>
      </c>
      <c r="L24">
        <v>642.11180000000002</v>
      </c>
      <c r="M24">
        <v>77</v>
      </c>
      <c r="N24">
        <v>118.125</v>
      </c>
      <c r="O24">
        <v>123.66562500000001</v>
      </c>
      <c r="P24">
        <v>125.58750000000001</v>
      </c>
      <c r="Q24">
        <v>21.82</v>
      </c>
      <c r="R24">
        <v>32.826099999999997</v>
      </c>
      <c r="S24">
        <v>26.3901</v>
      </c>
      <c r="T24">
        <v>0</v>
      </c>
      <c r="U24">
        <v>348.97500000000002</v>
      </c>
      <c r="V24">
        <v>14.25</v>
      </c>
      <c r="W24">
        <v>46.399079999999998</v>
      </c>
      <c r="X24">
        <v>98.34</v>
      </c>
      <c r="Y24">
        <v>0</v>
      </c>
      <c r="Z24">
        <v>13.1076</v>
      </c>
      <c r="AA24">
        <v>0</v>
      </c>
      <c r="AB24">
        <v>26.260100000000001</v>
      </c>
      <c r="AC24">
        <v>19.35568</v>
      </c>
      <c r="AD24">
        <v>9.1149000000000004</v>
      </c>
      <c r="AE24">
        <v>30.792000000000002</v>
      </c>
      <c r="AF24">
        <v>8.8740000000000006</v>
      </c>
      <c r="AG24">
        <v>40.690800000000003</v>
      </c>
      <c r="AH24">
        <v>46.781799999999997</v>
      </c>
      <c r="AI24">
        <v>7.6379999999999999</v>
      </c>
      <c r="AJ24">
        <v>0</v>
      </c>
      <c r="AK24">
        <v>52.029000000000003</v>
      </c>
      <c r="AL24">
        <v>34.86</v>
      </c>
      <c r="AM24">
        <v>15.836040000000001</v>
      </c>
      <c r="AN24">
        <v>0.95650000000000002</v>
      </c>
      <c r="AO24">
        <v>3.8555160000000002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2439.1989850000004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1.3918999999999999</v>
      </c>
      <c r="J25">
        <v>10.2883</v>
      </c>
      <c r="K25">
        <v>343.38626099999999</v>
      </c>
      <c r="L25">
        <v>642.11180000000002</v>
      </c>
      <c r="M25">
        <v>77</v>
      </c>
      <c r="N25">
        <v>118.125</v>
      </c>
      <c r="O25">
        <v>123.66562500000001</v>
      </c>
      <c r="P25">
        <v>125.58750000000001</v>
      </c>
      <c r="Q25">
        <v>21.82</v>
      </c>
      <c r="R25">
        <v>32.826099999999997</v>
      </c>
      <c r="S25">
        <v>26.3901</v>
      </c>
      <c r="T25">
        <v>0</v>
      </c>
      <c r="U25">
        <v>348.97500000000002</v>
      </c>
      <c r="V25">
        <v>14.25</v>
      </c>
      <c r="W25">
        <v>46.399079999999998</v>
      </c>
      <c r="X25">
        <v>98.34</v>
      </c>
      <c r="Y25">
        <v>0</v>
      </c>
      <c r="Z25">
        <v>13.1076</v>
      </c>
      <c r="AA25">
        <v>7.0309999999999997</v>
      </c>
      <c r="AB25">
        <v>26.260100000000001</v>
      </c>
      <c r="AC25">
        <v>19.35568</v>
      </c>
      <c r="AD25">
        <v>9.1149000000000004</v>
      </c>
      <c r="AE25">
        <v>30.792000000000002</v>
      </c>
      <c r="AF25">
        <v>8.8740000000000006</v>
      </c>
      <c r="AG25">
        <v>40.690800000000003</v>
      </c>
      <c r="AH25">
        <v>46.781799999999997</v>
      </c>
      <c r="AI25">
        <v>49.051236000000003</v>
      </c>
      <c r="AJ25">
        <v>0</v>
      </c>
      <c r="AK25">
        <v>52.029000000000003</v>
      </c>
      <c r="AL25">
        <v>34.86</v>
      </c>
      <c r="AM25">
        <v>15.836040000000001</v>
      </c>
      <c r="AN25">
        <v>0.95650000000000002</v>
      </c>
      <c r="AO25">
        <v>3.6044399999999999</v>
      </c>
      <c r="AP25">
        <v>1.7934000000000001</v>
      </c>
      <c r="AQ25">
        <v>11.592000000000001</v>
      </c>
      <c r="AR25">
        <v>52.991999999999997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2498.9841450000004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1.3918999999999999</v>
      </c>
      <c r="J26">
        <v>10.2883</v>
      </c>
      <c r="K26">
        <v>343.38626099999999</v>
      </c>
      <c r="L26">
        <v>642.11180000000002</v>
      </c>
      <c r="M26">
        <v>77</v>
      </c>
      <c r="N26">
        <v>118.125</v>
      </c>
      <c r="O26">
        <v>123.66562500000001</v>
      </c>
      <c r="P26">
        <v>125.58750000000001</v>
      </c>
      <c r="Q26">
        <v>21.82</v>
      </c>
      <c r="R26">
        <v>32.826099999999997</v>
      </c>
      <c r="S26">
        <v>26.3901</v>
      </c>
      <c r="T26">
        <v>0</v>
      </c>
      <c r="U26">
        <v>348.97500000000002</v>
      </c>
      <c r="V26">
        <v>14.25</v>
      </c>
      <c r="W26">
        <v>46.399079999999998</v>
      </c>
      <c r="X26">
        <v>98.34</v>
      </c>
      <c r="Y26">
        <v>0</v>
      </c>
      <c r="Z26">
        <v>13.1076</v>
      </c>
      <c r="AA26">
        <v>21.093</v>
      </c>
      <c r="AB26">
        <v>26.260100000000001</v>
      </c>
      <c r="AC26">
        <v>19.35568</v>
      </c>
      <c r="AD26">
        <v>9.1149000000000004</v>
      </c>
      <c r="AE26">
        <v>30.792000000000002</v>
      </c>
      <c r="AF26">
        <v>8.8740000000000006</v>
      </c>
      <c r="AG26">
        <v>40.690800000000003</v>
      </c>
      <c r="AH26">
        <v>46.781799999999997</v>
      </c>
      <c r="AI26">
        <v>49.051236000000003</v>
      </c>
      <c r="AJ26">
        <v>0</v>
      </c>
      <c r="AK26">
        <v>52.029000000000003</v>
      </c>
      <c r="AL26">
        <v>34.86</v>
      </c>
      <c r="AM26">
        <v>15.836040000000001</v>
      </c>
      <c r="AN26">
        <v>0.95650000000000002</v>
      </c>
      <c r="AO26">
        <v>3.4627319999999999</v>
      </c>
      <c r="AP26">
        <v>1.7934000000000001</v>
      </c>
      <c r="AQ26">
        <v>23.184000000000001</v>
      </c>
      <c r="AR26">
        <v>52.991999999999997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2524.4964370000002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8.0721000000000007</v>
      </c>
      <c r="J27">
        <v>1.2282</v>
      </c>
      <c r="K27">
        <v>339.221</v>
      </c>
      <c r="L27">
        <v>642.11180000000002</v>
      </c>
      <c r="M27">
        <v>77</v>
      </c>
      <c r="N27">
        <v>118.125</v>
      </c>
      <c r="O27">
        <v>123.66562500000001</v>
      </c>
      <c r="P27">
        <v>125.58750000000001</v>
      </c>
      <c r="Q27">
        <v>21.82</v>
      </c>
      <c r="R27">
        <v>32.826099999999997</v>
      </c>
      <c r="S27">
        <v>26.3901</v>
      </c>
      <c r="T27">
        <v>0</v>
      </c>
      <c r="U27">
        <v>348.97500000000002</v>
      </c>
      <c r="V27">
        <v>14.25</v>
      </c>
      <c r="W27">
        <v>46.399079999999998</v>
      </c>
      <c r="X27">
        <v>98.34</v>
      </c>
      <c r="Y27">
        <v>0</v>
      </c>
      <c r="Z27">
        <v>13.1076</v>
      </c>
      <c r="AA27">
        <v>28.045000000000002</v>
      </c>
      <c r="AB27">
        <v>26.260100000000001</v>
      </c>
      <c r="AC27">
        <v>19.35568</v>
      </c>
      <c r="AD27">
        <v>9.1149000000000004</v>
      </c>
      <c r="AE27">
        <v>30.792000000000002</v>
      </c>
      <c r="AF27">
        <v>8.8740000000000006</v>
      </c>
      <c r="AG27">
        <v>40.690800000000003</v>
      </c>
      <c r="AH27">
        <v>46.781799999999997</v>
      </c>
      <c r="AI27">
        <v>49.051236000000003</v>
      </c>
      <c r="AJ27">
        <v>0</v>
      </c>
      <c r="AK27">
        <v>52.029000000000003</v>
      </c>
      <c r="AL27">
        <v>34.86</v>
      </c>
      <c r="AM27">
        <v>15.836040000000001</v>
      </c>
      <c r="AN27">
        <v>0.95650000000000002</v>
      </c>
      <c r="AO27">
        <v>3.2948580000000001</v>
      </c>
      <c r="AP27">
        <v>2.4339</v>
      </c>
      <c r="AQ27">
        <v>28.98</v>
      </c>
      <c r="AR27">
        <v>49.68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2527.2999019999997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8.0721000000000007</v>
      </c>
      <c r="J28">
        <v>1.2282</v>
      </c>
      <c r="K28">
        <v>343.38626099999999</v>
      </c>
      <c r="L28">
        <v>642.11180000000002</v>
      </c>
      <c r="M28">
        <v>77</v>
      </c>
      <c r="N28">
        <v>118.125</v>
      </c>
      <c r="O28">
        <v>123.66562500000001</v>
      </c>
      <c r="P28">
        <v>125.58750000000001</v>
      </c>
      <c r="Q28">
        <v>21.82</v>
      </c>
      <c r="R28">
        <v>32.826099999999997</v>
      </c>
      <c r="S28">
        <v>26.3901</v>
      </c>
      <c r="T28">
        <v>0</v>
      </c>
      <c r="U28">
        <v>348.97500000000002</v>
      </c>
      <c r="V28">
        <v>14.25</v>
      </c>
      <c r="W28">
        <v>46.399079999999998</v>
      </c>
      <c r="X28">
        <v>98.34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30.792000000000002</v>
      </c>
      <c r="AF28">
        <v>8.8740000000000006</v>
      </c>
      <c r="AG28">
        <v>40.690800000000003</v>
      </c>
      <c r="AH28">
        <v>46.781799999999997</v>
      </c>
      <c r="AI28">
        <v>49.051236000000003</v>
      </c>
      <c r="AJ28">
        <v>0</v>
      </c>
      <c r="AK28">
        <v>52.029000000000003</v>
      </c>
      <c r="AL28">
        <v>34.86</v>
      </c>
      <c r="AM28">
        <v>15.836040000000001</v>
      </c>
      <c r="AN28">
        <v>0.95650000000000002</v>
      </c>
      <c r="AO28">
        <v>3.2316479999999999</v>
      </c>
      <c r="AP28">
        <v>2.4339</v>
      </c>
      <c r="AQ28">
        <v>34.776000000000003</v>
      </c>
      <c r="AR28">
        <v>49.68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2560.3748529999998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8.0721000000000007</v>
      </c>
      <c r="J29">
        <v>1.2282</v>
      </c>
      <c r="K29">
        <v>343.38626099999999</v>
      </c>
      <c r="L29">
        <v>642.11180000000002</v>
      </c>
      <c r="M29">
        <v>77</v>
      </c>
      <c r="N29">
        <v>118.125</v>
      </c>
      <c r="O29">
        <v>123.66562500000001</v>
      </c>
      <c r="P29">
        <v>125.58750000000001</v>
      </c>
      <c r="Q29">
        <v>21.82</v>
      </c>
      <c r="R29">
        <v>32.826099999999997</v>
      </c>
      <c r="S29">
        <v>26.3901</v>
      </c>
      <c r="T29">
        <v>0</v>
      </c>
      <c r="U29">
        <v>348.97500000000002</v>
      </c>
      <c r="V29">
        <v>14.25</v>
      </c>
      <c r="W29">
        <v>46.399079999999998</v>
      </c>
      <c r="X29">
        <v>98.34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27.3447</v>
      </c>
      <c r="AE29">
        <v>30.792000000000002</v>
      </c>
      <c r="AF29">
        <v>8.8740000000000006</v>
      </c>
      <c r="AG29">
        <v>40.690800000000003</v>
      </c>
      <c r="AH29">
        <v>46.781799999999997</v>
      </c>
      <c r="AI29">
        <v>49.051236000000003</v>
      </c>
      <c r="AJ29">
        <v>0</v>
      </c>
      <c r="AK29">
        <v>52.029000000000003</v>
      </c>
      <c r="AL29">
        <v>34.86</v>
      </c>
      <c r="AM29">
        <v>15.836040000000001</v>
      </c>
      <c r="AN29">
        <v>0.95650000000000002</v>
      </c>
      <c r="AO29">
        <v>0.81967199999999996</v>
      </c>
      <c r="AP29">
        <v>2.4339</v>
      </c>
      <c r="AQ29">
        <v>34.776000000000003</v>
      </c>
      <c r="AR29">
        <v>49.68</v>
      </c>
      <c r="AS29">
        <v>32.688360000000003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2567.8687540000001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8.0721000000000007</v>
      </c>
      <c r="J30">
        <v>1.2282</v>
      </c>
      <c r="K30">
        <v>343.38626099999999</v>
      </c>
      <c r="L30">
        <v>642.11180000000002</v>
      </c>
      <c r="M30">
        <v>77</v>
      </c>
      <c r="N30">
        <v>118.125</v>
      </c>
      <c r="O30">
        <v>123.66562500000001</v>
      </c>
      <c r="P30">
        <v>125.58750000000001</v>
      </c>
      <c r="Q30">
        <v>21.82</v>
      </c>
      <c r="R30">
        <v>32.826099999999997</v>
      </c>
      <c r="S30">
        <v>26.3901</v>
      </c>
      <c r="T30">
        <v>0</v>
      </c>
      <c r="U30">
        <v>348.97500000000002</v>
      </c>
      <c r="V30">
        <v>14.25</v>
      </c>
      <c r="W30">
        <v>46.399079999999998</v>
      </c>
      <c r="X30">
        <v>98.34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27.3447</v>
      </c>
      <c r="AE30">
        <v>30.792000000000002</v>
      </c>
      <c r="AF30">
        <v>8.8740000000000006</v>
      </c>
      <c r="AG30">
        <v>40.690800000000003</v>
      </c>
      <c r="AH30">
        <v>46.781799999999997</v>
      </c>
      <c r="AI30">
        <v>33.097999999999999</v>
      </c>
      <c r="AJ30">
        <v>0</v>
      </c>
      <c r="AK30">
        <v>52.029000000000003</v>
      </c>
      <c r="AL30">
        <v>34.86</v>
      </c>
      <c r="AM30">
        <v>15.836040000000001</v>
      </c>
      <c r="AN30">
        <v>0.95650000000000002</v>
      </c>
      <c r="AO30">
        <v>0.75058199999999997</v>
      </c>
      <c r="AP30">
        <v>2.4339</v>
      </c>
      <c r="AQ30">
        <v>34.776000000000003</v>
      </c>
      <c r="AR30">
        <v>49.68</v>
      </c>
      <c r="AS30">
        <v>32.688360000000003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2551.8464280000003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8.0721000000000007</v>
      </c>
      <c r="J31">
        <v>1.2282</v>
      </c>
      <c r="K31">
        <v>329.221</v>
      </c>
      <c r="L31">
        <v>642.11180000000002</v>
      </c>
      <c r="M31">
        <v>80</v>
      </c>
      <c r="N31">
        <v>118.125</v>
      </c>
      <c r="O31">
        <v>123.66562500000001</v>
      </c>
      <c r="P31">
        <v>125.58750000000001</v>
      </c>
      <c r="Q31">
        <v>21.82</v>
      </c>
      <c r="R31">
        <v>32.826099999999997</v>
      </c>
      <c r="S31">
        <v>26.3901</v>
      </c>
      <c r="T31">
        <v>0</v>
      </c>
      <c r="U31">
        <v>348.97500000000002</v>
      </c>
      <c r="V31">
        <v>14.25</v>
      </c>
      <c r="W31">
        <v>46.399079999999998</v>
      </c>
      <c r="X31">
        <v>98.34</v>
      </c>
      <c r="Y31">
        <v>0</v>
      </c>
      <c r="Z31">
        <v>13.1076</v>
      </c>
      <c r="AA31">
        <v>42.106999999999999</v>
      </c>
      <c r="AB31">
        <v>26.260100000000001</v>
      </c>
      <c r="AC31">
        <v>19.35568</v>
      </c>
      <c r="AD31">
        <v>27.3447</v>
      </c>
      <c r="AE31">
        <v>30.792000000000002</v>
      </c>
      <c r="AF31">
        <v>8.8740000000000006</v>
      </c>
      <c r="AG31">
        <v>40.690800000000003</v>
      </c>
      <c r="AH31">
        <v>46.781799999999997</v>
      </c>
      <c r="AI31">
        <v>5.0919999999999996</v>
      </c>
      <c r="AJ31">
        <v>0</v>
      </c>
      <c r="AK31">
        <v>52.029000000000003</v>
      </c>
      <c r="AL31">
        <v>34.86</v>
      </c>
      <c r="AM31">
        <v>15.836040000000001</v>
      </c>
      <c r="AN31">
        <v>0.95650000000000002</v>
      </c>
      <c r="AO31">
        <v>0.65532599999999996</v>
      </c>
      <c r="AP31">
        <v>2.4339</v>
      </c>
      <c r="AQ31">
        <v>34.776000000000003</v>
      </c>
      <c r="AR31">
        <v>49.68</v>
      </c>
      <c r="AS31">
        <v>32.688360000000003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2512.5799110000003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8.0721000000000007</v>
      </c>
      <c r="J32">
        <v>1.2282</v>
      </c>
      <c r="K32">
        <v>343.38626099999999</v>
      </c>
      <c r="L32">
        <v>642.11180000000002</v>
      </c>
      <c r="M32">
        <v>80</v>
      </c>
      <c r="N32">
        <v>118.125</v>
      </c>
      <c r="O32">
        <v>123.66562500000001</v>
      </c>
      <c r="P32">
        <v>125.58750000000001</v>
      </c>
      <c r="Q32">
        <v>21.82</v>
      </c>
      <c r="R32">
        <v>32.826099999999997</v>
      </c>
      <c r="S32">
        <v>26.3901</v>
      </c>
      <c r="T32">
        <v>0</v>
      </c>
      <c r="U32">
        <v>348.97500000000002</v>
      </c>
      <c r="V32">
        <v>14.25</v>
      </c>
      <c r="W32">
        <v>46.399079999999998</v>
      </c>
      <c r="X32">
        <v>98.34</v>
      </c>
      <c r="Y32">
        <v>0</v>
      </c>
      <c r="Z32">
        <v>13.1076</v>
      </c>
      <c r="AA32">
        <v>42.106999999999999</v>
      </c>
      <c r="AB32">
        <v>26.260100000000001</v>
      </c>
      <c r="AC32">
        <v>19.35568</v>
      </c>
      <c r="AD32">
        <v>27.3447</v>
      </c>
      <c r="AE32">
        <v>30.792000000000002</v>
      </c>
      <c r="AF32">
        <v>8.8740000000000006</v>
      </c>
      <c r="AG32">
        <v>40.690800000000003</v>
      </c>
      <c r="AH32">
        <v>46.781799999999997</v>
      </c>
      <c r="AI32">
        <v>2.5459999999999998</v>
      </c>
      <c r="AJ32">
        <v>0</v>
      </c>
      <c r="AK32">
        <v>52.029000000000003</v>
      </c>
      <c r="AL32">
        <v>34.86</v>
      </c>
      <c r="AM32">
        <v>15.836040000000001</v>
      </c>
      <c r="AN32">
        <v>0.95650000000000002</v>
      </c>
      <c r="AO32">
        <v>0.64444800000000002</v>
      </c>
      <c r="AP32">
        <v>2.4339</v>
      </c>
      <c r="AQ32">
        <v>23.184000000000001</v>
      </c>
      <c r="AR32">
        <v>49.68</v>
      </c>
      <c r="AS32">
        <v>32.688360000000003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2512.5962940000004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8.0721000000000007</v>
      </c>
      <c r="J33">
        <v>1.2282</v>
      </c>
      <c r="K33">
        <v>343.38626099999999</v>
      </c>
      <c r="L33">
        <v>642.11180000000002</v>
      </c>
      <c r="M33">
        <v>80</v>
      </c>
      <c r="N33">
        <v>118.125</v>
      </c>
      <c r="O33">
        <v>123.66562500000001</v>
      </c>
      <c r="P33">
        <v>125.58750000000001</v>
      </c>
      <c r="Q33">
        <v>21.82</v>
      </c>
      <c r="R33">
        <v>32.826099999999997</v>
      </c>
      <c r="S33">
        <v>26.3901</v>
      </c>
      <c r="T33">
        <v>0</v>
      </c>
      <c r="U33">
        <v>348.97500000000002</v>
      </c>
      <c r="V33">
        <v>14.25</v>
      </c>
      <c r="W33">
        <v>46.399079999999998</v>
      </c>
      <c r="X33">
        <v>98.34</v>
      </c>
      <c r="Y33">
        <v>0</v>
      </c>
      <c r="Z33">
        <v>13.1076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30.792000000000002</v>
      </c>
      <c r="AF33">
        <v>8.8740000000000006</v>
      </c>
      <c r="AG33">
        <v>40.690800000000003</v>
      </c>
      <c r="AH33">
        <v>46.781799999999997</v>
      </c>
      <c r="AI33">
        <v>0</v>
      </c>
      <c r="AJ33">
        <v>0</v>
      </c>
      <c r="AK33">
        <v>52.029000000000003</v>
      </c>
      <c r="AL33">
        <v>34.86</v>
      </c>
      <c r="AM33">
        <v>15.836040000000001</v>
      </c>
      <c r="AN33">
        <v>0.95650000000000002</v>
      </c>
      <c r="AO33">
        <v>0.59535000000000005</v>
      </c>
      <c r="AP33">
        <v>2.4339</v>
      </c>
      <c r="AQ33">
        <v>11.592000000000001</v>
      </c>
      <c r="AR33">
        <v>49.68</v>
      </c>
      <c r="AS33">
        <v>32.688360000000003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2489.2942960000005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8.0721000000000007</v>
      </c>
      <c r="J34">
        <v>1.2282</v>
      </c>
      <c r="K34">
        <v>343.38626099999999</v>
      </c>
      <c r="L34">
        <v>642.11180000000002</v>
      </c>
      <c r="M34">
        <v>80</v>
      </c>
      <c r="N34">
        <v>118.125</v>
      </c>
      <c r="O34">
        <v>123.66562500000001</v>
      </c>
      <c r="P34">
        <v>125.58750000000001</v>
      </c>
      <c r="Q34">
        <v>21.82</v>
      </c>
      <c r="R34">
        <v>32.826099999999997</v>
      </c>
      <c r="S34">
        <v>26.3901</v>
      </c>
      <c r="T34">
        <v>0</v>
      </c>
      <c r="U34">
        <v>348.97500000000002</v>
      </c>
      <c r="V34">
        <v>14.25</v>
      </c>
      <c r="W34">
        <v>46.399079999999998</v>
      </c>
      <c r="X34">
        <v>98.34</v>
      </c>
      <c r="Y34">
        <v>0</v>
      </c>
      <c r="Z34">
        <v>13.1076</v>
      </c>
      <c r="AA34">
        <v>27.966000000000001</v>
      </c>
      <c r="AB34">
        <v>26.260100000000001</v>
      </c>
      <c r="AC34">
        <v>19.35568</v>
      </c>
      <c r="AD34">
        <v>15.852</v>
      </c>
      <c r="AE34">
        <v>30.792000000000002</v>
      </c>
      <c r="AF34">
        <v>8.8740000000000006</v>
      </c>
      <c r="AG34">
        <v>40.690800000000003</v>
      </c>
      <c r="AH34">
        <v>46.781799999999997</v>
      </c>
      <c r="AI34">
        <v>0</v>
      </c>
      <c r="AJ34">
        <v>0</v>
      </c>
      <c r="AK34">
        <v>52.029000000000003</v>
      </c>
      <c r="AL34">
        <v>34.86</v>
      </c>
      <c r="AM34">
        <v>15.836040000000001</v>
      </c>
      <c r="AN34">
        <v>0.95650000000000002</v>
      </c>
      <c r="AO34">
        <v>0.55918800000000002</v>
      </c>
      <c r="AP34">
        <v>2.4339</v>
      </c>
      <c r="AQ34">
        <v>0</v>
      </c>
      <c r="AR34">
        <v>49.68</v>
      </c>
      <c r="AS34">
        <v>32.688360000000003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2461.1473340000002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8.0721000000000007</v>
      </c>
      <c r="J35">
        <v>1.2282</v>
      </c>
      <c r="K35">
        <v>317.221</v>
      </c>
      <c r="L35">
        <v>642.11180000000002</v>
      </c>
      <c r="M35">
        <v>80</v>
      </c>
      <c r="N35">
        <v>118.125</v>
      </c>
      <c r="O35">
        <v>123.66562500000001</v>
      </c>
      <c r="P35">
        <v>125.58750000000001</v>
      </c>
      <c r="Q35">
        <v>21.82</v>
      </c>
      <c r="R35">
        <v>32.826099999999997</v>
      </c>
      <c r="S35">
        <v>26.3901</v>
      </c>
      <c r="T35">
        <v>0</v>
      </c>
      <c r="U35">
        <v>348.97500000000002</v>
      </c>
      <c r="V35">
        <v>14.25</v>
      </c>
      <c r="W35">
        <v>46.399079999999998</v>
      </c>
      <c r="X35">
        <v>98.34</v>
      </c>
      <c r="Y35">
        <v>0</v>
      </c>
      <c r="Z35">
        <v>13.1076</v>
      </c>
      <c r="AA35">
        <v>13.983000000000001</v>
      </c>
      <c r="AB35">
        <v>26.260100000000001</v>
      </c>
      <c r="AC35">
        <v>19.35568</v>
      </c>
      <c r="AD35">
        <v>9.1149000000000004</v>
      </c>
      <c r="AE35">
        <v>30.792000000000002</v>
      </c>
      <c r="AF35">
        <v>8.8740000000000006</v>
      </c>
      <c r="AG35">
        <v>40.690800000000003</v>
      </c>
      <c r="AH35">
        <v>46.781799999999997</v>
      </c>
      <c r="AI35">
        <v>0</v>
      </c>
      <c r="AJ35">
        <v>0</v>
      </c>
      <c r="AK35">
        <v>52.029000000000003</v>
      </c>
      <c r="AL35">
        <v>34.86</v>
      </c>
      <c r="AM35">
        <v>15.836040000000001</v>
      </c>
      <c r="AN35">
        <v>0.95650000000000002</v>
      </c>
      <c r="AO35">
        <v>0.54478199999999999</v>
      </c>
      <c r="AP35">
        <v>2.4339</v>
      </c>
      <c r="AQ35">
        <v>0</v>
      </c>
      <c r="AR35">
        <v>49.68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2413.4565899999998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8.0721000000000007</v>
      </c>
      <c r="J36">
        <v>1.2282</v>
      </c>
      <c r="K36">
        <v>341.221</v>
      </c>
      <c r="L36">
        <v>642.11180000000002</v>
      </c>
      <c r="M36">
        <v>80</v>
      </c>
      <c r="N36">
        <v>118.125</v>
      </c>
      <c r="O36">
        <v>123.66562500000001</v>
      </c>
      <c r="P36">
        <v>125.58750000000001</v>
      </c>
      <c r="Q36">
        <v>21.82</v>
      </c>
      <c r="R36">
        <v>32.826099999999997</v>
      </c>
      <c r="S36">
        <v>26.3901</v>
      </c>
      <c r="T36">
        <v>0</v>
      </c>
      <c r="U36">
        <v>348.97500000000002</v>
      </c>
      <c r="V36">
        <v>14.25</v>
      </c>
      <c r="W36">
        <v>46.399079999999998</v>
      </c>
      <c r="X36">
        <v>98.34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30.792000000000002</v>
      </c>
      <c r="AF36">
        <v>8.8740000000000006</v>
      </c>
      <c r="AG36">
        <v>40.690800000000003</v>
      </c>
      <c r="AH36">
        <v>46.781799999999997</v>
      </c>
      <c r="AI36">
        <v>0</v>
      </c>
      <c r="AJ36">
        <v>0</v>
      </c>
      <c r="AK36">
        <v>52.029000000000003</v>
      </c>
      <c r="AL36">
        <v>34.86</v>
      </c>
      <c r="AM36">
        <v>15.836040000000001</v>
      </c>
      <c r="AN36">
        <v>0.95650000000000002</v>
      </c>
      <c r="AO36">
        <v>0.59946600000000005</v>
      </c>
      <c r="AP36">
        <v>2.4339</v>
      </c>
      <c r="AQ36">
        <v>0</v>
      </c>
      <c r="AR36">
        <v>49.68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2423.5282740000002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8.0721000000000007</v>
      </c>
      <c r="J37">
        <v>1.2282</v>
      </c>
      <c r="K37">
        <v>343.38626099999999</v>
      </c>
      <c r="L37">
        <v>642.11180000000002</v>
      </c>
      <c r="M37">
        <v>80</v>
      </c>
      <c r="N37">
        <v>118.125</v>
      </c>
      <c r="O37">
        <v>123.66562500000001</v>
      </c>
      <c r="P37">
        <v>125.58750000000001</v>
      </c>
      <c r="Q37">
        <v>21.82</v>
      </c>
      <c r="R37">
        <v>32.826099999999997</v>
      </c>
      <c r="S37">
        <v>26.3901</v>
      </c>
      <c r="T37">
        <v>0</v>
      </c>
      <c r="U37">
        <v>348.97500000000002</v>
      </c>
      <c r="V37">
        <v>14.25</v>
      </c>
      <c r="W37">
        <v>46.399079999999998</v>
      </c>
      <c r="X37">
        <v>98.34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30.792000000000002</v>
      </c>
      <c r="AF37">
        <v>8.8740000000000006</v>
      </c>
      <c r="AG37">
        <v>40.690800000000003</v>
      </c>
      <c r="AH37">
        <v>24.337900000000001</v>
      </c>
      <c r="AI37">
        <v>0</v>
      </c>
      <c r="AJ37">
        <v>0</v>
      </c>
      <c r="AK37">
        <v>52.029000000000003</v>
      </c>
      <c r="AL37">
        <v>34.86</v>
      </c>
      <c r="AM37">
        <v>15.836040000000001</v>
      </c>
      <c r="AN37">
        <v>0.95650000000000002</v>
      </c>
      <c r="AO37">
        <v>0.46981200000000001</v>
      </c>
      <c r="AP37">
        <v>2.4339</v>
      </c>
      <c r="AQ37">
        <v>0</v>
      </c>
      <c r="AR37">
        <v>49.68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2403.1199809999998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8.0721000000000007</v>
      </c>
      <c r="J38">
        <v>1.2282</v>
      </c>
      <c r="K38">
        <v>343.38626099999999</v>
      </c>
      <c r="L38">
        <v>642.11180000000002</v>
      </c>
      <c r="M38">
        <v>80</v>
      </c>
      <c r="N38">
        <v>118.125</v>
      </c>
      <c r="O38">
        <v>123.66562500000001</v>
      </c>
      <c r="P38">
        <v>125.58750000000001</v>
      </c>
      <c r="Q38">
        <v>21.82</v>
      </c>
      <c r="R38">
        <v>32.826099999999997</v>
      </c>
      <c r="S38">
        <v>26.3901</v>
      </c>
      <c r="T38">
        <v>0</v>
      </c>
      <c r="U38">
        <v>348.97500000000002</v>
      </c>
      <c r="V38">
        <v>14.25</v>
      </c>
      <c r="W38">
        <v>46.399079999999998</v>
      </c>
      <c r="X38">
        <v>98.34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30.792000000000002</v>
      </c>
      <c r="AF38">
        <v>8.8740000000000006</v>
      </c>
      <c r="AG38">
        <v>40.690800000000003</v>
      </c>
      <c r="AH38">
        <v>20.834</v>
      </c>
      <c r="AI38">
        <v>0</v>
      </c>
      <c r="AJ38">
        <v>0</v>
      </c>
      <c r="AK38">
        <v>52.029000000000003</v>
      </c>
      <c r="AL38">
        <v>34.86</v>
      </c>
      <c r="AM38">
        <v>15.836040000000001</v>
      </c>
      <c r="AN38">
        <v>0.95650000000000002</v>
      </c>
      <c r="AO38">
        <v>0.44805600000000001</v>
      </c>
      <c r="AP38">
        <v>2.4339</v>
      </c>
      <c r="AQ38">
        <v>0</v>
      </c>
      <c r="AR38">
        <v>49.68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2399.594325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8.0721000000000007</v>
      </c>
      <c r="J39">
        <v>1.2282</v>
      </c>
      <c r="K39">
        <v>332.221</v>
      </c>
      <c r="L39">
        <v>642.11180000000002</v>
      </c>
      <c r="M39">
        <v>80</v>
      </c>
      <c r="N39">
        <v>118.125</v>
      </c>
      <c r="O39">
        <v>123.66562500000001</v>
      </c>
      <c r="P39">
        <v>125.58750000000001</v>
      </c>
      <c r="Q39">
        <v>21.82</v>
      </c>
      <c r="R39">
        <v>32.826099999999997</v>
      </c>
      <c r="S39">
        <v>26.3901</v>
      </c>
      <c r="T39">
        <v>0</v>
      </c>
      <c r="U39">
        <v>348.97500000000002</v>
      </c>
      <c r="V39">
        <v>14.25</v>
      </c>
      <c r="W39">
        <v>46.399079999999998</v>
      </c>
      <c r="X39">
        <v>98.34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9.1149000000000004</v>
      </c>
      <c r="AE39">
        <v>30.792000000000002</v>
      </c>
      <c r="AF39">
        <v>8.8740000000000006</v>
      </c>
      <c r="AG39">
        <v>40.690800000000003</v>
      </c>
      <c r="AH39">
        <v>20.834</v>
      </c>
      <c r="AI39">
        <v>0</v>
      </c>
      <c r="AJ39">
        <v>0</v>
      </c>
      <c r="AK39">
        <v>52.029000000000003</v>
      </c>
      <c r="AL39">
        <v>34.86</v>
      </c>
      <c r="AM39">
        <v>15.836040000000001</v>
      </c>
      <c r="AN39">
        <v>0.95650000000000002</v>
      </c>
      <c r="AO39">
        <v>0.494508</v>
      </c>
      <c r="AP39">
        <v>7.5579000000000001</v>
      </c>
      <c r="AQ39">
        <v>0</v>
      </c>
      <c r="AR39">
        <v>52.991999999999997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2396.9115160000001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8.0721000000000007</v>
      </c>
      <c r="J40">
        <v>1.2282</v>
      </c>
      <c r="K40">
        <v>343.38626099999999</v>
      </c>
      <c r="L40">
        <v>642.11180000000002</v>
      </c>
      <c r="M40">
        <v>80</v>
      </c>
      <c r="N40">
        <v>118.125</v>
      </c>
      <c r="O40">
        <v>123.66562500000001</v>
      </c>
      <c r="P40">
        <v>125.58750000000001</v>
      </c>
      <c r="Q40">
        <v>21.82</v>
      </c>
      <c r="R40">
        <v>32.826099999999997</v>
      </c>
      <c r="S40">
        <v>26.3901</v>
      </c>
      <c r="T40">
        <v>0</v>
      </c>
      <c r="U40">
        <v>348.97500000000002</v>
      </c>
      <c r="V40">
        <v>14.25</v>
      </c>
      <c r="W40">
        <v>46.399079999999998</v>
      </c>
      <c r="X40">
        <v>98.34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9.1149000000000004</v>
      </c>
      <c r="AE40">
        <v>30.792000000000002</v>
      </c>
      <c r="AF40">
        <v>8.8740000000000006</v>
      </c>
      <c r="AG40">
        <v>40.690800000000003</v>
      </c>
      <c r="AH40">
        <v>20.834</v>
      </c>
      <c r="AI40">
        <v>0</v>
      </c>
      <c r="AJ40">
        <v>0</v>
      </c>
      <c r="AK40">
        <v>52.029000000000003</v>
      </c>
      <c r="AL40">
        <v>34.86</v>
      </c>
      <c r="AM40">
        <v>15.836040000000001</v>
      </c>
      <c r="AN40">
        <v>0.95650000000000002</v>
      </c>
      <c r="AO40">
        <v>0.54184200000000005</v>
      </c>
      <c r="AP40">
        <v>7.5579000000000001</v>
      </c>
      <c r="AQ40">
        <v>0</v>
      </c>
      <c r="AR40">
        <v>52.991999999999997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2408.1241110000001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8.0721000000000007</v>
      </c>
      <c r="J41">
        <v>1.2282</v>
      </c>
      <c r="K41">
        <v>343.38626099999999</v>
      </c>
      <c r="L41">
        <v>642.11180000000002</v>
      </c>
      <c r="M41">
        <v>80</v>
      </c>
      <c r="N41">
        <v>118.125</v>
      </c>
      <c r="O41">
        <v>123.66562500000001</v>
      </c>
      <c r="P41">
        <v>125.58750000000001</v>
      </c>
      <c r="Q41">
        <v>21.82</v>
      </c>
      <c r="R41">
        <v>32.826099999999997</v>
      </c>
      <c r="S41">
        <v>26.3901</v>
      </c>
      <c r="T41">
        <v>0</v>
      </c>
      <c r="U41">
        <v>348.97500000000002</v>
      </c>
      <c r="V41">
        <v>14.25</v>
      </c>
      <c r="W41">
        <v>46.399079999999998</v>
      </c>
      <c r="X41">
        <v>98.34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9.1149000000000004</v>
      </c>
      <c r="AE41">
        <v>30.792000000000002</v>
      </c>
      <c r="AF41">
        <v>8.8740000000000006</v>
      </c>
      <c r="AG41">
        <v>40.690800000000003</v>
      </c>
      <c r="AH41">
        <v>20.834</v>
      </c>
      <c r="AI41">
        <v>0</v>
      </c>
      <c r="AJ41">
        <v>0</v>
      </c>
      <c r="AK41">
        <v>52.029000000000003</v>
      </c>
      <c r="AL41">
        <v>34.86</v>
      </c>
      <c r="AM41">
        <v>15.836040000000001</v>
      </c>
      <c r="AN41">
        <v>0.95650000000000002</v>
      </c>
      <c r="AO41">
        <v>0.54478199999999999</v>
      </c>
      <c r="AP41">
        <v>7.5579000000000001</v>
      </c>
      <c r="AQ41">
        <v>0</v>
      </c>
      <c r="AR41">
        <v>52.991999999999997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2408.1270509999999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8.0721000000000007</v>
      </c>
      <c r="J42">
        <v>1.2282</v>
      </c>
      <c r="K42">
        <v>343.38626099999999</v>
      </c>
      <c r="L42">
        <v>642.11180000000002</v>
      </c>
      <c r="M42">
        <v>80</v>
      </c>
      <c r="N42">
        <v>118.125</v>
      </c>
      <c r="O42">
        <v>123.66562500000001</v>
      </c>
      <c r="P42">
        <v>125.58750000000001</v>
      </c>
      <c r="Q42">
        <v>21.82</v>
      </c>
      <c r="R42">
        <v>32.826099999999997</v>
      </c>
      <c r="S42">
        <v>26.3901</v>
      </c>
      <c r="T42">
        <v>0</v>
      </c>
      <c r="U42">
        <v>348.97500000000002</v>
      </c>
      <c r="V42">
        <v>14.25</v>
      </c>
      <c r="W42">
        <v>46.399079999999998</v>
      </c>
      <c r="X42">
        <v>98.34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9.1149000000000004</v>
      </c>
      <c r="AE42">
        <v>30.792000000000002</v>
      </c>
      <c r="AF42">
        <v>8.8740000000000006</v>
      </c>
      <c r="AG42">
        <v>40.690800000000003</v>
      </c>
      <c r="AH42">
        <v>20.834</v>
      </c>
      <c r="AI42">
        <v>0</v>
      </c>
      <c r="AJ42">
        <v>0</v>
      </c>
      <c r="AK42">
        <v>52.029000000000003</v>
      </c>
      <c r="AL42">
        <v>34.86</v>
      </c>
      <c r="AM42">
        <v>15.836040000000001</v>
      </c>
      <c r="AN42">
        <v>0.95650000000000002</v>
      </c>
      <c r="AO42">
        <v>0.51832199999999995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2402.3360910000001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5.0114000000000001</v>
      </c>
      <c r="J43">
        <v>7.9913999999999996</v>
      </c>
      <c r="K43">
        <v>281.50243799999998</v>
      </c>
      <c r="L43">
        <v>642.11180000000002</v>
      </c>
      <c r="M43">
        <v>80</v>
      </c>
      <c r="N43">
        <v>118.125</v>
      </c>
      <c r="O43">
        <v>123.66562500000001</v>
      </c>
      <c r="P43">
        <v>125.58750000000001</v>
      </c>
      <c r="Q43">
        <v>21.82</v>
      </c>
      <c r="R43">
        <v>37.772399999999998</v>
      </c>
      <c r="S43">
        <v>26.3901</v>
      </c>
      <c r="T43">
        <v>0</v>
      </c>
      <c r="U43">
        <v>348.97500000000002</v>
      </c>
      <c r="V43">
        <v>14.25</v>
      </c>
      <c r="W43">
        <v>46.399079999999998</v>
      </c>
      <c r="X43">
        <v>98.34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9.1149000000000004</v>
      </c>
      <c r="AE43">
        <v>30.792000000000002</v>
      </c>
      <c r="AF43">
        <v>8.8740000000000006</v>
      </c>
      <c r="AG43">
        <v>40.690800000000003</v>
      </c>
      <c r="AH43">
        <v>20.834</v>
      </c>
      <c r="AI43">
        <v>0</v>
      </c>
      <c r="AJ43">
        <v>0</v>
      </c>
      <c r="AK43">
        <v>52.029000000000003</v>
      </c>
      <c r="AL43">
        <v>34.86</v>
      </c>
      <c r="AM43">
        <v>15.836040000000001</v>
      </c>
      <c r="AN43">
        <v>0.95650000000000002</v>
      </c>
      <c r="AO43">
        <v>0.5292</v>
      </c>
      <c r="AP43">
        <v>1.7934000000000001</v>
      </c>
      <c r="AQ43">
        <v>0</v>
      </c>
      <c r="AR43">
        <v>49.68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2345.7999459999992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5.0114000000000001</v>
      </c>
      <c r="J44">
        <v>7.9913999999999996</v>
      </c>
      <c r="K44">
        <v>242.42099999999999</v>
      </c>
      <c r="L44">
        <v>642.11180000000002</v>
      </c>
      <c r="M44">
        <v>80</v>
      </c>
      <c r="N44">
        <v>118.125</v>
      </c>
      <c r="O44">
        <v>123.66562500000001</v>
      </c>
      <c r="P44">
        <v>125.58750000000001</v>
      </c>
      <c r="Q44">
        <v>21.82</v>
      </c>
      <c r="R44">
        <v>37.772399999999998</v>
      </c>
      <c r="S44">
        <v>26.3901</v>
      </c>
      <c r="T44">
        <v>0</v>
      </c>
      <c r="U44">
        <v>348.97500000000002</v>
      </c>
      <c r="V44">
        <v>14.25</v>
      </c>
      <c r="W44">
        <v>46.399079999999998</v>
      </c>
      <c r="X44">
        <v>98.34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9.1149000000000004</v>
      </c>
      <c r="AE44">
        <v>30.792000000000002</v>
      </c>
      <c r="AF44">
        <v>8.8740000000000006</v>
      </c>
      <c r="AG44">
        <v>40.690800000000003</v>
      </c>
      <c r="AH44">
        <v>20.834</v>
      </c>
      <c r="AI44">
        <v>0</v>
      </c>
      <c r="AJ44">
        <v>0</v>
      </c>
      <c r="AK44">
        <v>52.029000000000003</v>
      </c>
      <c r="AL44">
        <v>34.86</v>
      </c>
      <c r="AM44">
        <v>15.836040000000001</v>
      </c>
      <c r="AN44">
        <v>0.95650000000000002</v>
      </c>
      <c r="AO44">
        <v>0.46363799999999999</v>
      </c>
      <c r="AP44">
        <v>1.7934000000000001</v>
      </c>
      <c r="AQ44">
        <v>0</v>
      </c>
      <c r="AR44">
        <v>49.68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2306.6529460000002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5.0114000000000001</v>
      </c>
      <c r="J45">
        <v>7.9913999999999996</v>
      </c>
      <c r="K45">
        <v>240.131</v>
      </c>
      <c r="L45">
        <v>642.11180000000002</v>
      </c>
      <c r="M45">
        <v>80</v>
      </c>
      <c r="N45">
        <v>118.125</v>
      </c>
      <c r="O45">
        <v>123.66562500000001</v>
      </c>
      <c r="P45">
        <v>125.58750000000001</v>
      </c>
      <c r="Q45">
        <v>21.82</v>
      </c>
      <c r="R45">
        <v>37.772399999999998</v>
      </c>
      <c r="S45">
        <v>26.3901</v>
      </c>
      <c r="T45">
        <v>0</v>
      </c>
      <c r="U45">
        <v>348.97500000000002</v>
      </c>
      <c r="V45">
        <v>14.25</v>
      </c>
      <c r="W45">
        <v>46.399079999999998</v>
      </c>
      <c r="X45">
        <v>98.34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9.1149000000000004</v>
      </c>
      <c r="AE45">
        <v>28.225999999999999</v>
      </c>
      <c r="AF45">
        <v>8.8740000000000006</v>
      </c>
      <c r="AG45">
        <v>40.690800000000003</v>
      </c>
      <c r="AH45">
        <v>20.834</v>
      </c>
      <c r="AI45">
        <v>0</v>
      </c>
      <c r="AJ45">
        <v>0</v>
      </c>
      <c r="AK45">
        <v>52.029000000000003</v>
      </c>
      <c r="AL45">
        <v>34.86</v>
      </c>
      <c r="AM45">
        <v>15.836040000000001</v>
      </c>
      <c r="AN45">
        <v>0.95650000000000002</v>
      </c>
      <c r="AO45">
        <v>2.8138740000000002</v>
      </c>
      <c r="AP45">
        <v>1.7934000000000001</v>
      </c>
      <c r="AQ45">
        <v>0</v>
      </c>
      <c r="AR45">
        <v>49.68</v>
      </c>
      <c r="AS45">
        <v>21.523199999999999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2293.7729990000003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5.0114000000000001</v>
      </c>
      <c r="J46">
        <v>7.9913999999999996</v>
      </c>
      <c r="K46">
        <v>238.601</v>
      </c>
      <c r="L46">
        <v>642.11180000000002</v>
      </c>
      <c r="M46">
        <v>80</v>
      </c>
      <c r="N46">
        <v>118.125</v>
      </c>
      <c r="O46">
        <v>123.66562500000001</v>
      </c>
      <c r="P46">
        <v>125.58750000000001</v>
      </c>
      <c r="Q46">
        <v>21.82</v>
      </c>
      <c r="R46">
        <v>37.772399999999998</v>
      </c>
      <c r="S46">
        <v>26.3901</v>
      </c>
      <c r="T46">
        <v>0</v>
      </c>
      <c r="U46">
        <v>348.97500000000002</v>
      </c>
      <c r="V46">
        <v>14.25</v>
      </c>
      <c r="W46">
        <v>46.399079999999998</v>
      </c>
      <c r="X46">
        <v>98.34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9.1149000000000004</v>
      </c>
      <c r="AE46">
        <v>28.225999999999999</v>
      </c>
      <c r="AF46">
        <v>8.8740000000000006</v>
      </c>
      <c r="AG46">
        <v>40.690800000000003</v>
      </c>
      <c r="AH46">
        <v>20.834</v>
      </c>
      <c r="AI46">
        <v>0</v>
      </c>
      <c r="AJ46">
        <v>0</v>
      </c>
      <c r="AK46">
        <v>52.029000000000003</v>
      </c>
      <c r="AL46">
        <v>34.86</v>
      </c>
      <c r="AM46">
        <v>15.836040000000001</v>
      </c>
      <c r="AN46">
        <v>0.95650000000000002</v>
      </c>
      <c r="AO46">
        <v>2.7215579999999999</v>
      </c>
      <c r="AP46">
        <v>1.7934000000000001</v>
      </c>
      <c r="AQ46">
        <v>0</v>
      </c>
      <c r="AR46">
        <v>49.68</v>
      </c>
      <c r="AS46">
        <v>21.523199999999999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2292.1506830000003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5.0114000000000001</v>
      </c>
      <c r="J47">
        <v>7.9913999999999996</v>
      </c>
      <c r="K47">
        <v>243.77099999999999</v>
      </c>
      <c r="L47">
        <v>642.11180000000002</v>
      </c>
      <c r="M47">
        <v>80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37.772399999999998</v>
      </c>
      <c r="S47">
        <v>26.3901</v>
      </c>
      <c r="T47">
        <v>0</v>
      </c>
      <c r="U47">
        <v>348.97500000000002</v>
      </c>
      <c r="V47">
        <v>14.25</v>
      </c>
      <c r="W47">
        <v>46.399079999999998</v>
      </c>
      <c r="X47">
        <v>98.34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9.1149000000000004</v>
      </c>
      <c r="AE47">
        <v>28.225999999999999</v>
      </c>
      <c r="AF47">
        <v>8.8740000000000006</v>
      </c>
      <c r="AG47">
        <v>40.690800000000003</v>
      </c>
      <c r="AH47">
        <v>20.834</v>
      </c>
      <c r="AI47">
        <v>0</v>
      </c>
      <c r="AJ47">
        <v>0</v>
      </c>
      <c r="AK47">
        <v>52.029000000000003</v>
      </c>
      <c r="AL47">
        <v>34.86</v>
      </c>
      <c r="AM47">
        <v>15.836040000000001</v>
      </c>
      <c r="AN47">
        <v>0.95650000000000002</v>
      </c>
      <c r="AO47">
        <v>2.6945100000000002</v>
      </c>
      <c r="AP47">
        <v>1.7934000000000001</v>
      </c>
      <c r="AQ47">
        <v>0</v>
      </c>
      <c r="AR47">
        <v>49.68</v>
      </c>
      <c r="AS47">
        <v>30.939599999999999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2295.8018450000004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5.0114000000000001</v>
      </c>
      <c r="J48">
        <v>7.9913999999999996</v>
      </c>
      <c r="K48">
        <v>248.05099999999999</v>
      </c>
      <c r="L48">
        <v>642.11180000000002</v>
      </c>
      <c r="M48">
        <v>80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37.772399999999998</v>
      </c>
      <c r="S48">
        <v>26.3901</v>
      </c>
      <c r="T48">
        <v>0</v>
      </c>
      <c r="U48">
        <v>348.97500000000002</v>
      </c>
      <c r="V48">
        <v>14.25</v>
      </c>
      <c r="W48">
        <v>46.399079999999998</v>
      </c>
      <c r="X48">
        <v>98.34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9.1149000000000004</v>
      </c>
      <c r="AE48">
        <v>28.225999999999999</v>
      </c>
      <c r="AF48">
        <v>8.8740000000000006</v>
      </c>
      <c r="AG48">
        <v>40.690800000000003</v>
      </c>
      <c r="AH48">
        <v>20.834</v>
      </c>
      <c r="AI48">
        <v>0</v>
      </c>
      <c r="AJ48">
        <v>0</v>
      </c>
      <c r="AK48">
        <v>52.029000000000003</v>
      </c>
      <c r="AL48">
        <v>34.86</v>
      </c>
      <c r="AM48">
        <v>15.836040000000001</v>
      </c>
      <c r="AN48">
        <v>0.95650000000000002</v>
      </c>
      <c r="AO48">
        <v>2.6686380000000001</v>
      </c>
      <c r="AP48">
        <v>1.7934000000000001</v>
      </c>
      <c r="AQ48">
        <v>0</v>
      </c>
      <c r="AR48">
        <v>49.68</v>
      </c>
      <c r="AS48">
        <v>32.688360000000003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2301.8047330000004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5.0114000000000001</v>
      </c>
      <c r="J49">
        <v>7.9913999999999996</v>
      </c>
      <c r="K49">
        <v>245.441</v>
      </c>
      <c r="L49">
        <v>642.11180000000002</v>
      </c>
      <c r="M49">
        <v>80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37.772399999999998</v>
      </c>
      <c r="S49">
        <v>26.3901</v>
      </c>
      <c r="T49">
        <v>0</v>
      </c>
      <c r="U49">
        <v>348.97500000000002</v>
      </c>
      <c r="V49">
        <v>14.25</v>
      </c>
      <c r="W49">
        <v>46.399079999999998</v>
      </c>
      <c r="X49">
        <v>98.34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9.1149000000000004</v>
      </c>
      <c r="AE49">
        <v>28.225999999999999</v>
      </c>
      <c r="AF49">
        <v>8.8740000000000006</v>
      </c>
      <c r="AG49">
        <v>40.690800000000003</v>
      </c>
      <c r="AH49">
        <v>20.834</v>
      </c>
      <c r="AI49">
        <v>0</v>
      </c>
      <c r="AJ49">
        <v>0</v>
      </c>
      <c r="AK49">
        <v>52.029000000000003</v>
      </c>
      <c r="AL49">
        <v>34.86</v>
      </c>
      <c r="AM49">
        <v>15.836040000000001</v>
      </c>
      <c r="AN49">
        <v>0.95650000000000002</v>
      </c>
      <c r="AO49">
        <v>2.7562500000000001</v>
      </c>
      <c r="AP49">
        <v>1.7934000000000001</v>
      </c>
      <c r="AQ49">
        <v>0</v>
      </c>
      <c r="AR49">
        <v>49.68</v>
      </c>
      <c r="AS49">
        <v>32.688360000000003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2299.2823450000005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5.0114000000000001</v>
      </c>
      <c r="J50">
        <v>7.9913999999999996</v>
      </c>
      <c r="K50">
        <v>241.95099999999999</v>
      </c>
      <c r="L50">
        <v>642.11180000000002</v>
      </c>
      <c r="M50">
        <v>80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37.772399999999998</v>
      </c>
      <c r="S50">
        <v>26.3901</v>
      </c>
      <c r="T50">
        <v>0</v>
      </c>
      <c r="U50">
        <v>348.97500000000002</v>
      </c>
      <c r="V50">
        <v>14.25</v>
      </c>
      <c r="W50">
        <v>46.399079999999998</v>
      </c>
      <c r="X50">
        <v>98.34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9.1149000000000004</v>
      </c>
      <c r="AE50">
        <v>28.225999999999999</v>
      </c>
      <c r="AF50">
        <v>8.8740000000000006</v>
      </c>
      <c r="AG50">
        <v>40.690800000000003</v>
      </c>
      <c r="AH50">
        <v>20.834</v>
      </c>
      <c r="AI50">
        <v>0</v>
      </c>
      <c r="AJ50">
        <v>0</v>
      </c>
      <c r="AK50">
        <v>52.029000000000003</v>
      </c>
      <c r="AL50">
        <v>34.86</v>
      </c>
      <c r="AM50">
        <v>15.836040000000001</v>
      </c>
      <c r="AN50">
        <v>0.95650000000000002</v>
      </c>
      <c r="AO50">
        <v>2.7688920000000001</v>
      </c>
      <c r="AP50">
        <v>1.7934000000000001</v>
      </c>
      <c r="AQ50">
        <v>0</v>
      </c>
      <c r="AR50">
        <v>49.68</v>
      </c>
      <c r="AS50">
        <v>32.688360000000003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2295.8049870000004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5.0114000000000001</v>
      </c>
      <c r="J51">
        <v>7.9913999999999996</v>
      </c>
      <c r="K51">
        <v>241.381</v>
      </c>
      <c r="L51">
        <v>642.11180000000002</v>
      </c>
      <c r="M51">
        <v>80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37.772399999999998</v>
      </c>
      <c r="S51">
        <v>26.3901</v>
      </c>
      <c r="T51">
        <v>0</v>
      </c>
      <c r="U51">
        <v>348.97500000000002</v>
      </c>
      <c r="V51">
        <v>14.25</v>
      </c>
      <c r="W51">
        <v>46.399079999999998</v>
      </c>
      <c r="X51">
        <v>98.34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9.1149000000000004</v>
      </c>
      <c r="AE51">
        <v>28.225999999999999</v>
      </c>
      <c r="AF51">
        <v>8.8740000000000006</v>
      </c>
      <c r="AG51">
        <v>40.690800000000003</v>
      </c>
      <c r="AH51">
        <v>20.834</v>
      </c>
      <c r="AI51">
        <v>0</v>
      </c>
      <c r="AJ51">
        <v>0</v>
      </c>
      <c r="AK51">
        <v>52.029000000000003</v>
      </c>
      <c r="AL51">
        <v>34.86</v>
      </c>
      <c r="AM51">
        <v>15.836040000000001</v>
      </c>
      <c r="AN51">
        <v>0.95650000000000002</v>
      </c>
      <c r="AO51">
        <v>2.8259280000000002</v>
      </c>
      <c r="AP51">
        <v>1.7934000000000001</v>
      </c>
      <c r="AQ51">
        <v>0</v>
      </c>
      <c r="AR51">
        <v>49.68</v>
      </c>
      <c r="AS51">
        <v>32.688360000000003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2295.2920230000004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5.0114000000000001</v>
      </c>
      <c r="J52">
        <v>7.9913999999999996</v>
      </c>
      <c r="K52">
        <v>240.71100000000001</v>
      </c>
      <c r="L52">
        <v>642.11180000000002</v>
      </c>
      <c r="M52">
        <v>80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37.772399999999998</v>
      </c>
      <c r="S52">
        <v>26.3901</v>
      </c>
      <c r="T52">
        <v>0</v>
      </c>
      <c r="U52">
        <v>348.97500000000002</v>
      </c>
      <c r="V52">
        <v>14.25</v>
      </c>
      <c r="W52">
        <v>46.399079999999998</v>
      </c>
      <c r="X52">
        <v>98.34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9.1149000000000004</v>
      </c>
      <c r="AE52">
        <v>28.225999999999999</v>
      </c>
      <c r="AF52">
        <v>8.8740000000000006</v>
      </c>
      <c r="AG52">
        <v>40.690800000000003</v>
      </c>
      <c r="AH52">
        <v>20.834</v>
      </c>
      <c r="AI52">
        <v>0</v>
      </c>
      <c r="AJ52">
        <v>0</v>
      </c>
      <c r="AK52">
        <v>52.029000000000003</v>
      </c>
      <c r="AL52">
        <v>34.86</v>
      </c>
      <c r="AM52">
        <v>15.836040000000001</v>
      </c>
      <c r="AN52">
        <v>0.95650000000000002</v>
      </c>
      <c r="AO52">
        <v>2.8956059999999999</v>
      </c>
      <c r="AP52">
        <v>1.7934000000000001</v>
      </c>
      <c r="AQ52">
        <v>0</v>
      </c>
      <c r="AR52">
        <v>49.68</v>
      </c>
      <c r="AS52">
        <v>32.688360000000003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2294.6917010000006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5.2882999999999996</v>
      </c>
      <c r="J53">
        <v>7.9913999999999996</v>
      </c>
      <c r="K53">
        <v>222.161</v>
      </c>
      <c r="L53">
        <v>642.11180000000002</v>
      </c>
      <c r="M53">
        <v>80</v>
      </c>
      <c r="N53">
        <v>118.125</v>
      </c>
      <c r="O53">
        <v>123.66562500000001</v>
      </c>
      <c r="P53">
        <v>124.7834</v>
      </c>
      <c r="Q53">
        <v>10.91</v>
      </c>
      <c r="R53">
        <v>37.312399999999997</v>
      </c>
      <c r="S53">
        <v>26.009599999999999</v>
      </c>
      <c r="T53">
        <v>0</v>
      </c>
      <c r="U53">
        <v>348.97500000000002</v>
      </c>
      <c r="V53">
        <v>14.041399999999999</v>
      </c>
      <c r="W53">
        <v>45.731099999999998</v>
      </c>
      <c r="X53">
        <v>96.9191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9.1149000000000004</v>
      </c>
      <c r="AE53">
        <v>28.225999999999999</v>
      </c>
      <c r="AF53">
        <v>8.8740000000000006</v>
      </c>
      <c r="AG53">
        <v>40.690800000000003</v>
      </c>
      <c r="AH53">
        <v>20.834</v>
      </c>
      <c r="AI53">
        <v>0</v>
      </c>
      <c r="AJ53">
        <v>0</v>
      </c>
      <c r="AK53">
        <v>52.029000000000003</v>
      </c>
      <c r="AL53">
        <v>34.86</v>
      </c>
      <c r="AM53">
        <v>15.836040000000001</v>
      </c>
      <c r="AN53">
        <v>0.95650000000000002</v>
      </c>
      <c r="AO53">
        <v>2.941764</v>
      </c>
      <c r="AP53">
        <v>1.7934000000000001</v>
      </c>
      <c r="AQ53">
        <v>0</v>
      </c>
      <c r="AR53">
        <v>49.68</v>
      </c>
      <c r="AS53">
        <v>32.688360000000003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2272.5208690000009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5.2882999999999996</v>
      </c>
      <c r="J54">
        <v>7.9913999999999996</v>
      </c>
      <c r="K54">
        <v>222.161</v>
      </c>
      <c r="L54">
        <v>642.11180000000002</v>
      </c>
      <c r="M54">
        <v>80</v>
      </c>
      <c r="N54">
        <v>118.125</v>
      </c>
      <c r="O54">
        <v>123.66562500000001</v>
      </c>
      <c r="P54">
        <v>124.7834</v>
      </c>
      <c r="Q54">
        <v>10.91</v>
      </c>
      <c r="R54">
        <v>37.312399999999997</v>
      </c>
      <c r="S54">
        <v>26.009599999999999</v>
      </c>
      <c r="T54">
        <v>0</v>
      </c>
      <c r="U54">
        <v>348.97500000000002</v>
      </c>
      <c r="V54">
        <v>14.041399999999999</v>
      </c>
      <c r="W54">
        <v>45.731099999999998</v>
      </c>
      <c r="X54">
        <v>96.9191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9.1149000000000004</v>
      </c>
      <c r="AE54">
        <v>28.225999999999999</v>
      </c>
      <c r="AF54">
        <v>8.8740000000000006</v>
      </c>
      <c r="AG54">
        <v>40.690800000000003</v>
      </c>
      <c r="AH54">
        <v>20.834</v>
      </c>
      <c r="AI54">
        <v>0</v>
      </c>
      <c r="AJ54">
        <v>0</v>
      </c>
      <c r="AK54">
        <v>52.029000000000003</v>
      </c>
      <c r="AL54">
        <v>34.86</v>
      </c>
      <c r="AM54">
        <v>15.836040000000001</v>
      </c>
      <c r="AN54">
        <v>0.95650000000000002</v>
      </c>
      <c r="AO54">
        <v>3.0132059999999998</v>
      </c>
      <c r="AP54">
        <v>1.7934000000000001</v>
      </c>
      <c r="AQ54">
        <v>0</v>
      </c>
      <c r="AR54">
        <v>49.68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2271.8013340000007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5.2882999999999996</v>
      </c>
      <c r="J55">
        <v>7.9913999999999996</v>
      </c>
      <c r="K55">
        <v>227.221</v>
      </c>
      <c r="L55">
        <v>642.11180000000002</v>
      </c>
      <c r="M55">
        <v>80</v>
      </c>
      <c r="N55">
        <v>118.125</v>
      </c>
      <c r="O55">
        <v>123.66562500000001</v>
      </c>
      <c r="P55">
        <v>108.7734</v>
      </c>
      <c r="Q55">
        <v>10.91</v>
      </c>
      <c r="R55">
        <v>28.772400000000001</v>
      </c>
      <c r="S55">
        <v>19.799600000000002</v>
      </c>
      <c r="T55">
        <v>0</v>
      </c>
      <c r="U55">
        <v>348.97500000000002</v>
      </c>
      <c r="V55">
        <v>10.991400000000001</v>
      </c>
      <c r="W55">
        <v>31.021100000000001</v>
      </c>
      <c r="X55">
        <v>70.149100000000004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9.1149000000000004</v>
      </c>
      <c r="AE55">
        <v>28.225999999999999</v>
      </c>
      <c r="AF55">
        <v>8.8740000000000006</v>
      </c>
      <c r="AG55">
        <v>40.690800000000003</v>
      </c>
      <c r="AH55">
        <v>20.834</v>
      </c>
      <c r="AI55">
        <v>0</v>
      </c>
      <c r="AJ55">
        <v>0</v>
      </c>
      <c r="AK55">
        <v>52.029000000000003</v>
      </c>
      <c r="AL55">
        <v>34.86</v>
      </c>
      <c r="AM55">
        <v>15.836040000000001</v>
      </c>
      <c r="AN55">
        <v>0.95650000000000002</v>
      </c>
      <c r="AO55">
        <v>3.0187919999999999</v>
      </c>
      <c r="AP55">
        <v>1.7934000000000001</v>
      </c>
      <c r="AQ55">
        <v>0</v>
      </c>
      <c r="AR55">
        <v>49.68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9.3160000000000007</v>
      </c>
      <c r="AY55">
        <v>0</v>
      </c>
      <c r="AZ55">
        <v>0</v>
      </c>
      <c r="BA55">
        <f t="shared" si="0"/>
        <v>2210.8929200000002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5.2882999999999996</v>
      </c>
      <c r="J56">
        <v>7.9913999999999996</v>
      </c>
      <c r="K56">
        <v>227.221</v>
      </c>
      <c r="L56">
        <v>642.11180000000002</v>
      </c>
      <c r="M56">
        <v>80</v>
      </c>
      <c r="N56">
        <v>118.125</v>
      </c>
      <c r="O56">
        <v>123.66562500000001</v>
      </c>
      <c r="P56">
        <v>108.7734</v>
      </c>
      <c r="Q56">
        <v>10.91</v>
      </c>
      <c r="R56">
        <v>28.772400000000001</v>
      </c>
      <c r="S56">
        <v>19.799600000000002</v>
      </c>
      <c r="T56">
        <v>0</v>
      </c>
      <c r="U56">
        <v>348.97500000000002</v>
      </c>
      <c r="V56">
        <v>10.991400000000001</v>
      </c>
      <c r="W56">
        <v>31.021100000000001</v>
      </c>
      <c r="X56">
        <v>70.149100000000004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9.1149000000000004</v>
      </c>
      <c r="AE56">
        <v>28.225999999999999</v>
      </c>
      <c r="AF56">
        <v>8.8740000000000006</v>
      </c>
      <c r="AG56">
        <v>40.690800000000003</v>
      </c>
      <c r="AH56">
        <v>20.834</v>
      </c>
      <c r="AI56">
        <v>0</v>
      </c>
      <c r="AJ56">
        <v>0</v>
      </c>
      <c r="AK56">
        <v>52.029000000000003</v>
      </c>
      <c r="AL56">
        <v>34.86</v>
      </c>
      <c r="AM56">
        <v>15.836040000000001</v>
      </c>
      <c r="AN56">
        <v>0.95650000000000002</v>
      </c>
      <c r="AO56">
        <v>3.0673020000000002</v>
      </c>
      <c r="AP56">
        <v>1.7934000000000001</v>
      </c>
      <c r="AQ56">
        <v>3.4649999999999999</v>
      </c>
      <c r="AR56">
        <v>49.68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9.3160000000000007</v>
      </c>
      <c r="AY56">
        <v>0</v>
      </c>
      <c r="AZ56">
        <v>0</v>
      </c>
      <c r="BA56">
        <f t="shared" si="0"/>
        <v>2214.4064300000005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5.2882999999999996</v>
      </c>
      <c r="J57">
        <v>7.9913999999999996</v>
      </c>
      <c r="K57">
        <v>227.221</v>
      </c>
      <c r="L57">
        <v>642.11180000000002</v>
      </c>
      <c r="M57">
        <v>80</v>
      </c>
      <c r="N57">
        <v>118.125</v>
      </c>
      <c r="O57">
        <v>123.66562500000001</v>
      </c>
      <c r="P57">
        <v>108.7734</v>
      </c>
      <c r="Q57">
        <v>10.91</v>
      </c>
      <c r="R57">
        <v>28.772400000000001</v>
      </c>
      <c r="S57">
        <v>19.799600000000002</v>
      </c>
      <c r="T57">
        <v>0</v>
      </c>
      <c r="U57">
        <v>348.97500000000002</v>
      </c>
      <c r="V57">
        <v>10.991400000000001</v>
      </c>
      <c r="W57">
        <v>31.021100000000001</v>
      </c>
      <c r="X57">
        <v>70.149100000000004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40.690800000000003</v>
      </c>
      <c r="AH57">
        <v>20.834</v>
      </c>
      <c r="AI57">
        <v>0</v>
      </c>
      <c r="AJ57">
        <v>0</v>
      </c>
      <c r="AK57">
        <v>52.029000000000003</v>
      </c>
      <c r="AL57">
        <v>34.86</v>
      </c>
      <c r="AM57">
        <v>15.836040000000001</v>
      </c>
      <c r="AN57">
        <v>0.95650000000000002</v>
      </c>
      <c r="AO57">
        <v>3.094938</v>
      </c>
      <c r="AP57">
        <v>3.0743999999999998</v>
      </c>
      <c r="AQ57">
        <v>11.592000000000001</v>
      </c>
      <c r="AR57">
        <v>49.68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9.3160000000000007</v>
      </c>
      <c r="AY57">
        <v>0</v>
      </c>
      <c r="AZ57">
        <v>0</v>
      </c>
      <c r="BA57">
        <f t="shared" si="0"/>
        <v>2232.9569660000006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5.2882999999999996</v>
      </c>
      <c r="J58">
        <v>7.9913999999999996</v>
      </c>
      <c r="K58">
        <v>227.221</v>
      </c>
      <c r="L58">
        <v>642.11180000000002</v>
      </c>
      <c r="M58">
        <v>80</v>
      </c>
      <c r="N58">
        <v>118.125</v>
      </c>
      <c r="O58">
        <v>123.66562500000001</v>
      </c>
      <c r="P58">
        <v>108.7734</v>
      </c>
      <c r="Q58">
        <v>10.91</v>
      </c>
      <c r="R58">
        <v>28.772400000000001</v>
      </c>
      <c r="S58">
        <v>19.799600000000002</v>
      </c>
      <c r="T58">
        <v>0</v>
      </c>
      <c r="U58">
        <v>348.97500000000002</v>
      </c>
      <c r="V58">
        <v>10.991400000000001</v>
      </c>
      <c r="W58">
        <v>31.021100000000001</v>
      </c>
      <c r="X58">
        <v>70.149100000000004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40.690800000000003</v>
      </c>
      <c r="AH58">
        <v>20.834</v>
      </c>
      <c r="AI58">
        <v>0</v>
      </c>
      <c r="AJ58">
        <v>0</v>
      </c>
      <c r="AK58">
        <v>52.029000000000003</v>
      </c>
      <c r="AL58">
        <v>34.86</v>
      </c>
      <c r="AM58">
        <v>15.836040000000001</v>
      </c>
      <c r="AN58">
        <v>0.95650000000000002</v>
      </c>
      <c r="AO58">
        <v>3.151386</v>
      </c>
      <c r="AP58">
        <v>3.0743999999999998</v>
      </c>
      <c r="AQ58">
        <v>11.592000000000001</v>
      </c>
      <c r="AR58">
        <v>49.68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9.3160000000000007</v>
      </c>
      <c r="AY58">
        <v>0</v>
      </c>
      <c r="AZ58">
        <v>0</v>
      </c>
      <c r="BA58">
        <f t="shared" si="0"/>
        <v>2233.0134140000005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5.2882999999999996</v>
      </c>
      <c r="J59">
        <v>7.9913999999999996</v>
      </c>
      <c r="K59">
        <v>227.221</v>
      </c>
      <c r="L59">
        <v>642.11180000000002</v>
      </c>
      <c r="M59">
        <v>80</v>
      </c>
      <c r="N59">
        <v>118.125</v>
      </c>
      <c r="O59">
        <v>123.66562500000001</v>
      </c>
      <c r="P59">
        <v>108.7734</v>
      </c>
      <c r="Q59">
        <v>10.91</v>
      </c>
      <c r="R59">
        <v>28.772400000000001</v>
      </c>
      <c r="S59">
        <v>19.799600000000002</v>
      </c>
      <c r="T59">
        <v>0</v>
      </c>
      <c r="U59">
        <v>348.97500000000002</v>
      </c>
      <c r="V59">
        <v>10.991400000000001</v>
      </c>
      <c r="W59">
        <v>31.021100000000001</v>
      </c>
      <c r="X59">
        <v>70.149100000000004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40.690800000000003</v>
      </c>
      <c r="AH59">
        <v>18.940000000000001</v>
      </c>
      <c r="AI59">
        <v>0</v>
      </c>
      <c r="AJ59">
        <v>0</v>
      </c>
      <c r="AK59">
        <v>52.029000000000003</v>
      </c>
      <c r="AL59">
        <v>34.86</v>
      </c>
      <c r="AM59">
        <v>15.836040000000001</v>
      </c>
      <c r="AN59">
        <v>0.95650000000000002</v>
      </c>
      <c r="AO59">
        <v>3.1837260000000001</v>
      </c>
      <c r="AP59">
        <v>3.0743999999999998</v>
      </c>
      <c r="AQ59">
        <v>17.388000000000002</v>
      </c>
      <c r="AR59">
        <v>49.68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9.3160000000000007</v>
      </c>
      <c r="AY59">
        <v>0</v>
      </c>
      <c r="AZ59">
        <v>0</v>
      </c>
      <c r="BA59">
        <f t="shared" si="0"/>
        <v>2250.9307540000004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5.2882999999999996</v>
      </c>
      <c r="J60">
        <v>7.9913999999999996</v>
      </c>
      <c r="K60">
        <v>227.221</v>
      </c>
      <c r="L60">
        <v>642.11180000000002</v>
      </c>
      <c r="M60">
        <v>80</v>
      </c>
      <c r="N60">
        <v>118.125</v>
      </c>
      <c r="O60">
        <v>123.66562500000001</v>
      </c>
      <c r="P60">
        <v>108.7734</v>
      </c>
      <c r="Q60">
        <v>10.91</v>
      </c>
      <c r="R60">
        <v>28.772400000000001</v>
      </c>
      <c r="S60">
        <v>19.799600000000002</v>
      </c>
      <c r="T60">
        <v>0</v>
      </c>
      <c r="U60">
        <v>348.97500000000002</v>
      </c>
      <c r="V60">
        <v>10.991400000000001</v>
      </c>
      <c r="W60">
        <v>31.021100000000001</v>
      </c>
      <c r="X60">
        <v>70.149100000000004</v>
      </c>
      <c r="Y60">
        <v>0</v>
      </c>
      <c r="Z60">
        <v>13.1076</v>
      </c>
      <c r="AA60">
        <v>28.045000000000002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40.690800000000003</v>
      </c>
      <c r="AH60">
        <v>18.940000000000001</v>
      </c>
      <c r="AI60">
        <v>0</v>
      </c>
      <c r="AJ60">
        <v>0</v>
      </c>
      <c r="AK60">
        <v>52.029000000000003</v>
      </c>
      <c r="AL60">
        <v>34.86</v>
      </c>
      <c r="AM60">
        <v>15.836040000000001</v>
      </c>
      <c r="AN60">
        <v>0.95650000000000002</v>
      </c>
      <c r="AO60">
        <v>3.1346280000000002</v>
      </c>
      <c r="AP60">
        <v>3.0743999999999998</v>
      </c>
      <c r="AQ60">
        <v>34.776000000000003</v>
      </c>
      <c r="AR60">
        <v>49.68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9.3160000000000007</v>
      </c>
      <c r="AY60">
        <v>0</v>
      </c>
      <c r="AZ60">
        <v>0</v>
      </c>
      <c r="BA60">
        <f t="shared" si="0"/>
        <v>2282.3316559999998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5.2882999999999996</v>
      </c>
      <c r="J61">
        <v>7.9913999999999996</v>
      </c>
      <c r="K61">
        <v>227.221</v>
      </c>
      <c r="L61">
        <v>642.11180000000002</v>
      </c>
      <c r="M61">
        <v>80</v>
      </c>
      <c r="N61">
        <v>118.125</v>
      </c>
      <c r="O61">
        <v>123.66562500000001</v>
      </c>
      <c r="P61">
        <v>124.7834</v>
      </c>
      <c r="Q61">
        <v>11.952496999999999</v>
      </c>
      <c r="R61">
        <v>28.772400000000001</v>
      </c>
      <c r="S61">
        <v>19.799600000000002</v>
      </c>
      <c r="T61">
        <v>0</v>
      </c>
      <c r="U61">
        <v>348.97500000000002</v>
      </c>
      <c r="V61">
        <v>10.991400000000001</v>
      </c>
      <c r="W61">
        <v>31.021100000000001</v>
      </c>
      <c r="X61">
        <v>70.149100000000004</v>
      </c>
      <c r="Y61">
        <v>0</v>
      </c>
      <c r="Z61">
        <v>13.1076</v>
      </c>
      <c r="AA61">
        <v>42.106999999999999</v>
      </c>
      <c r="AB61">
        <v>26.260100000000001</v>
      </c>
      <c r="AC61">
        <v>19.100999999999999</v>
      </c>
      <c r="AD61">
        <v>27.3447</v>
      </c>
      <c r="AE61">
        <v>28.225999999999999</v>
      </c>
      <c r="AF61">
        <v>8.8740000000000006</v>
      </c>
      <c r="AG61">
        <v>40.690800000000003</v>
      </c>
      <c r="AH61">
        <v>18.940000000000001</v>
      </c>
      <c r="AI61">
        <v>0</v>
      </c>
      <c r="AJ61">
        <v>0</v>
      </c>
      <c r="AK61">
        <v>52.029000000000003</v>
      </c>
      <c r="AL61">
        <v>34.86</v>
      </c>
      <c r="AM61">
        <v>15.836040000000001</v>
      </c>
      <c r="AN61">
        <v>0.95650000000000002</v>
      </c>
      <c r="AO61">
        <v>3.1019939999999999</v>
      </c>
      <c r="AP61">
        <v>3.0743999999999998</v>
      </c>
      <c r="AQ61">
        <v>34.776000000000003</v>
      </c>
      <c r="AR61">
        <v>49.68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9.3160000000000007</v>
      </c>
      <c r="AY61">
        <v>0</v>
      </c>
      <c r="AZ61">
        <v>0</v>
      </c>
      <c r="BA61">
        <f t="shared" si="0"/>
        <v>2322.2737390000007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5.2882999999999996</v>
      </c>
      <c r="J62">
        <v>7.9913999999999996</v>
      </c>
      <c r="K62">
        <v>227.221</v>
      </c>
      <c r="L62">
        <v>642.11180000000002</v>
      </c>
      <c r="M62">
        <v>80</v>
      </c>
      <c r="N62">
        <v>118.125</v>
      </c>
      <c r="O62">
        <v>123.66562500000001</v>
      </c>
      <c r="P62">
        <v>124.7834</v>
      </c>
      <c r="Q62">
        <v>11.877625</v>
      </c>
      <c r="R62">
        <v>28.772400000000001</v>
      </c>
      <c r="S62">
        <v>19.799600000000002</v>
      </c>
      <c r="T62">
        <v>0</v>
      </c>
      <c r="U62">
        <v>348.97500000000002</v>
      </c>
      <c r="V62">
        <v>10.991400000000001</v>
      </c>
      <c r="W62">
        <v>31.021100000000001</v>
      </c>
      <c r="X62">
        <v>70.149100000000004</v>
      </c>
      <c r="Y62">
        <v>0</v>
      </c>
      <c r="Z62">
        <v>13.1076</v>
      </c>
      <c r="AA62">
        <v>42.106999999999999</v>
      </c>
      <c r="AB62">
        <v>26.260100000000001</v>
      </c>
      <c r="AC62">
        <v>19.228339999999999</v>
      </c>
      <c r="AD62">
        <v>27.3447</v>
      </c>
      <c r="AE62">
        <v>28.225999999999999</v>
      </c>
      <c r="AF62">
        <v>8.8740000000000006</v>
      </c>
      <c r="AG62">
        <v>40.690800000000003</v>
      </c>
      <c r="AH62">
        <v>18.940000000000001</v>
      </c>
      <c r="AI62">
        <v>0</v>
      </c>
      <c r="AJ62">
        <v>0</v>
      </c>
      <c r="AK62">
        <v>52.029000000000003</v>
      </c>
      <c r="AL62">
        <v>34.86</v>
      </c>
      <c r="AM62">
        <v>15.836040000000001</v>
      </c>
      <c r="AN62">
        <v>0.95650000000000002</v>
      </c>
      <c r="AO62">
        <v>3.0749460000000002</v>
      </c>
      <c r="AP62">
        <v>3.0743999999999998</v>
      </c>
      <c r="AQ62">
        <v>34.776000000000003</v>
      </c>
      <c r="AR62">
        <v>49.68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9.3160000000000007</v>
      </c>
      <c r="AY62">
        <v>0</v>
      </c>
      <c r="AZ62">
        <v>0</v>
      </c>
      <c r="BA62">
        <f t="shared" si="0"/>
        <v>2322.2991590000001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5.2882999999999996</v>
      </c>
      <c r="J63">
        <v>7.9913999999999996</v>
      </c>
      <c r="K63">
        <v>227.221</v>
      </c>
      <c r="L63">
        <v>642.11180000000002</v>
      </c>
      <c r="M63">
        <v>80</v>
      </c>
      <c r="N63">
        <v>118.125</v>
      </c>
      <c r="O63">
        <v>123.66562500000001</v>
      </c>
      <c r="P63">
        <v>124.7834</v>
      </c>
      <c r="Q63">
        <v>11.801681</v>
      </c>
      <c r="R63">
        <v>28.772400000000001</v>
      </c>
      <c r="S63">
        <v>19.799600000000002</v>
      </c>
      <c r="T63">
        <v>0</v>
      </c>
      <c r="U63">
        <v>348.97500000000002</v>
      </c>
      <c r="V63">
        <v>10.991400000000001</v>
      </c>
      <c r="W63">
        <v>31.021100000000001</v>
      </c>
      <c r="X63">
        <v>70.149100000000004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27.3447</v>
      </c>
      <c r="AE63">
        <v>28.225999999999999</v>
      </c>
      <c r="AF63">
        <v>8.8740000000000006</v>
      </c>
      <c r="AG63">
        <v>40.690800000000003</v>
      </c>
      <c r="AH63">
        <v>18.940000000000001</v>
      </c>
      <c r="AI63">
        <v>0</v>
      </c>
      <c r="AJ63">
        <v>0</v>
      </c>
      <c r="AK63">
        <v>52.029000000000003</v>
      </c>
      <c r="AL63">
        <v>34.86</v>
      </c>
      <c r="AM63">
        <v>15.836040000000001</v>
      </c>
      <c r="AN63">
        <v>0.95650000000000002</v>
      </c>
      <c r="AO63">
        <v>3.051132</v>
      </c>
      <c r="AP63">
        <v>3.0743999999999998</v>
      </c>
      <c r="AQ63">
        <v>34.776000000000003</v>
      </c>
      <c r="AR63">
        <v>49.68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9.3160000000000007</v>
      </c>
      <c r="AY63">
        <v>0</v>
      </c>
      <c r="AZ63">
        <v>0</v>
      </c>
      <c r="BA63">
        <f t="shared" si="0"/>
        <v>2322.3267409999999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5.2882999999999996</v>
      </c>
      <c r="J64">
        <v>7.9913999999999996</v>
      </c>
      <c r="K64">
        <v>227.221</v>
      </c>
      <c r="L64">
        <v>642.11180000000002</v>
      </c>
      <c r="M64">
        <v>80</v>
      </c>
      <c r="N64">
        <v>118.125</v>
      </c>
      <c r="O64">
        <v>123.66562500000001</v>
      </c>
      <c r="P64">
        <v>124.7834</v>
      </c>
      <c r="Q64">
        <v>11.783566</v>
      </c>
      <c r="R64">
        <v>28.772400000000001</v>
      </c>
      <c r="S64">
        <v>19.799600000000002</v>
      </c>
      <c r="T64">
        <v>0</v>
      </c>
      <c r="U64">
        <v>348.97500000000002</v>
      </c>
      <c r="V64">
        <v>10.991400000000001</v>
      </c>
      <c r="W64">
        <v>44.021099999999997</v>
      </c>
      <c r="X64">
        <v>96.149100000000004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27.3447</v>
      </c>
      <c r="AE64">
        <v>28.225999999999999</v>
      </c>
      <c r="AF64">
        <v>8.8740000000000006</v>
      </c>
      <c r="AG64">
        <v>40.690800000000003</v>
      </c>
      <c r="AH64">
        <v>18.940000000000001</v>
      </c>
      <c r="AI64">
        <v>0</v>
      </c>
      <c r="AJ64">
        <v>0</v>
      </c>
      <c r="AK64">
        <v>52.029000000000003</v>
      </c>
      <c r="AL64">
        <v>34.86</v>
      </c>
      <c r="AM64">
        <v>15.836040000000001</v>
      </c>
      <c r="AN64">
        <v>0.95650000000000002</v>
      </c>
      <c r="AO64">
        <v>3.0187919999999999</v>
      </c>
      <c r="AP64">
        <v>3.0743999999999998</v>
      </c>
      <c r="AQ64">
        <v>34.776000000000003</v>
      </c>
      <c r="AR64">
        <v>49.68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9.3160000000000007</v>
      </c>
      <c r="AY64">
        <v>0</v>
      </c>
      <c r="AZ64">
        <v>0</v>
      </c>
      <c r="BA64">
        <f t="shared" si="0"/>
        <v>2361.2762859999993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5.2882999999999996</v>
      </c>
      <c r="J65">
        <v>7.9913999999999996</v>
      </c>
      <c r="K65">
        <v>229.03100000000001</v>
      </c>
      <c r="L65">
        <v>642.11180000000002</v>
      </c>
      <c r="M65">
        <v>80</v>
      </c>
      <c r="N65">
        <v>118.125</v>
      </c>
      <c r="O65">
        <v>123.66562500000001</v>
      </c>
      <c r="P65">
        <v>124.7834</v>
      </c>
      <c r="Q65">
        <v>11.783566</v>
      </c>
      <c r="R65">
        <v>37.312399999999997</v>
      </c>
      <c r="S65">
        <v>26.009599999999999</v>
      </c>
      <c r="T65">
        <v>0</v>
      </c>
      <c r="U65">
        <v>348.97500000000002</v>
      </c>
      <c r="V65">
        <v>14.041399999999999</v>
      </c>
      <c r="W65">
        <v>45.731099999999998</v>
      </c>
      <c r="X65">
        <v>96.9191</v>
      </c>
      <c r="Y65">
        <v>0</v>
      </c>
      <c r="Z65">
        <v>13.1076</v>
      </c>
      <c r="AA65">
        <v>42.106999999999999</v>
      </c>
      <c r="AB65">
        <v>26.260100000000001</v>
      </c>
      <c r="AC65">
        <v>19.35568</v>
      </c>
      <c r="AD65">
        <v>18.229800000000001</v>
      </c>
      <c r="AE65">
        <v>28.225999999999999</v>
      </c>
      <c r="AF65">
        <v>8.8740000000000006</v>
      </c>
      <c r="AG65">
        <v>40.690800000000003</v>
      </c>
      <c r="AH65">
        <v>18.940000000000001</v>
      </c>
      <c r="AI65">
        <v>0</v>
      </c>
      <c r="AJ65">
        <v>0</v>
      </c>
      <c r="AK65">
        <v>52.029000000000003</v>
      </c>
      <c r="AL65">
        <v>34.86</v>
      </c>
      <c r="AM65">
        <v>15.836040000000001</v>
      </c>
      <c r="AN65">
        <v>0.95650000000000002</v>
      </c>
      <c r="AO65">
        <v>3.0749460000000002</v>
      </c>
      <c r="AP65">
        <v>7.5579000000000001</v>
      </c>
      <c r="AQ65">
        <v>34.776000000000003</v>
      </c>
      <c r="AR65">
        <v>49.68</v>
      </c>
      <c r="AS65">
        <v>32.822879999999998</v>
      </c>
      <c r="AT65">
        <v>11.2476</v>
      </c>
      <c r="AU65">
        <v>0</v>
      </c>
      <c r="AV65">
        <v>0</v>
      </c>
      <c r="AW65">
        <v>0</v>
      </c>
      <c r="AX65">
        <v>9.3160000000000007</v>
      </c>
      <c r="AY65">
        <v>0</v>
      </c>
      <c r="AZ65">
        <v>0</v>
      </c>
      <c r="BA65">
        <f t="shared" si="0"/>
        <v>2379.7165370000002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5.2882999999999996</v>
      </c>
      <c r="J66">
        <v>7.9913999999999996</v>
      </c>
      <c r="K66">
        <v>266.55099999999999</v>
      </c>
      <c r="L66">
        <v>642.11180000000002</v>
      </c>
      <c r="M66">
        <v>80</v>
      </c>
      <c r="N66">
        <v>118.125</v>
      </c>
      <c r="O66">
        <v>123.66562500000001</v>
      </c>
      <c r="P66">
        <v>124.7834</v>
      </c>
      <c r="Q66">
        <v>11.783566</v>
      </c>
      <c r="R66">
        <v>37.312399999999997</v>
      </c>
      <c r="S66">
        <v>26.009599999999999</v>
      </c>
      <c r="T66">
        <v>0</v>
      </c>
      <c r="U66">
        <v>348.97500000000002</v>
      </c>
      <c r="V66">
        <v>14.041399999999999</v>
      </c>
      <c r="W66">
        <v>45.731099999999998</v>
      </c>
      <c r="X66">
        <v>96.9191</v>
      </c>
      <c r="Y66">
        <v>0</v>
      </c>
      <c r="Z66">
        <v>13.1076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28.225999999999999</v>
      </c>
      <c r="AF66">
        <v>8.8740000000000006</v>
      </c>
      <c r="AG66">
        <v>40.690800000000003</v>
      </c>
      <c r="AH66">
        <v>18.940000000000001</v>
      </c>
      <c r="AI66">
        <v>0</v>
      </c>
      <c r="AJ66">
        <v>0</v>
      </c>
      <c r="AK66">
        <v>52.029000000000003</v>
      </c>
      <c r="AL66">
        <v>34.86</v>
      </c>
      <c r="AM66">
        <v>15.836040000000001</v>
      </c>
      <c r="AN66">
        <v>0.95650000000000002</v>
      </c>
      <c r="AO66">
        <v>2.9076599999999999</v>
      </c>
      <c r="AP66">
        <v>7.5579000000000001</v>
      </c>
      <c r="AQ66">
        <v>23.184000000000001</v>
      </c>
      <c r="AR66">
        <v>49.68</v>
      </c>
      <c r="AS66">
        <v>32.822879999999998</v>
      </c>
      <c r="AT66">
        <v>11.2476</v>
      </c>
      <c r="AU66">
        <v>0</v>
      </c>
      <c r="AV66">
        <v>0</v>
      </c>
      <c r="AW66">
        <v>0</v>
      </c>
      <c r="AX66">
        <v>9.3160000000000007</v>
      </c>
      <c r="AY66">
        <v>0</v>
      </c>
      <c r="AZ66">
        <v>0</v>
      </c>
      <c r="BA66">
        <f t="shared" si="0"/>
        <v>2391.4152510000004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5.2882999999999996</v>
      </c>
      <c r="J67">
        <v>7.9913999999999996</v>
      </c>
      <c r="K67">
        <v>244.48099999999999</v>
      </c>
      <c r="L67">
        <v>642.11180000000002</v>
      </c>
      <c r="M67">
        <v>80</v>
      </c>
      <c r="N67">
        <v>118.125</v>
      </c>
      <c r="O67">
        <v>123.66562500000001</v>
      </c>
      <c r="P67">
        <v>124.7834</v>
      </c>
      <c r="Q67">
        <v>11.779896000000001</v>
      </c>
      <c r="R67">
        <v>37.312399999999997</v>
      </c>
      <c r="S67">
        <v>26.009599999999999</v>
      </c>
      <c r="T67">
        <v>0</v>
      </c>
      <c r="U67">
        <v>348.97500000000002</v>
      </c>
      <c r="V67">
        <v>14.041399999999999</v>
      </c>
      <c r="W67">
        <v>45.731099999999998</v>
      </c>
      <c r="X67">
        <v>96.9191</v>
      </c>
      <c r="Y67">
        <v>0</v>
      </c>
      <c r="Z67">
        <v>13.1076</v>
      </c>
      <c r="AA67">
        <v>21.093</v>
      </c>
      <c r="AB67">
        <v>26.260100000000001</v>
      </c>
      <c r="AC67">
        <v>19.35568</v>
      </c>
      <c r="AD67">
        <v>18.229800000000001</v>
      </c>
      <c r="AE67">
        <v>28.225999999999999</v>
      </c>
      <c r="AF67">
        <v>8.8740000000000006</v>
      </c>
      <c r="AG67">
        <v>40.690800000000003</v>
      </c>
      <c r="AH67">
        <v>46.781799999999997</v>
      </c>
      <c r="AI67">
        <v>0</v>
      </c>
      <c r="AJ67">
        <v>0</v>
      </c>
      <c r="AK67">
        <v>52.029000000000003</v>
      </c>
      <c r="AL67">
        <v>34.86</v>
      </c>
      <c r="AM67">
        <v>15.836040000000001</v>
      </c>
      <c r="AN67">
        <v>0.95650000000000002</v>
      </c>
      <c r="AO67">
        <v>2.885316</v>
      </c>
      <c r="AP67">
        <v>7.5579000000000001</v>
      </c>
      <c r="AQ67">
        <v>21.167999999999999</v>
      </c>
      <c r="AR67">
        <v>49.68</v>
      </c>
      <c r="AS67">
        <v>32.822879999999998</v>
      </c>
      <c r="AT67">
        <v>11.2476</v>
      </c>
      <c r="AU67">
        <v>0</v>
      </c>
      <c r="AV67">
        <v>0</v>
      </c>
      <c r="AW67">
        <v>0</v>
      </c>
      <c r="AX67">
        <v>9.3160000000000007</v>
      </c>
      <c r="AY67">
        <v>0</v>
      </c>
      <c r="AZ67">
        <v>0</v>
      </c>
      <c r="BA67">
        <f t="shared" si="0"/>
        <v>2388.193037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5.2882999999999996</v>
      </c>
      <c r="J68">
        <v>7.9913999999999996</v>
      </c>
      <c r="K68">
        <v>278.40100000000001</v>
      </c>
      <c r="L68">
        <v>642.11180000000002</v>
      </c>
      <c r="M68">
        <v>80</v>
      </c>
      <c r="N68">
        <v>118.125</v>
      </c>
      <c r="O68">
        <v>123.66562500000001</v>
      </c>
      <c r="P68">
        <v>124.7834</v>
      </c>
      <c r="Q68">
        <v>11.779896000000001</v>
      </c>
      <c r="R68">
        <v>37.312399999999997</v>
      </c>
      <c r="S68">
        <v>26.009599999999999</v>
      </c>
      <c r="T68">
        <v>0</v>
      </c>
      <c r="U68">
        <v>348.97500000000002</v>
      </c>
      <c r="V68">
        <v>14.041399999999999</v>
      </c>
      <c r="W68">
        <v>45.731099999999998</v>
      </c>
      <c r="X68">
        <v>96.9191</v>
      </c>
      <c r="Y68">
        <v>0</v>
      </c>
      <c r="Z68">
        <v>13.1076</v>
      </c>
      <c r="AA68">
        <v>13.983000000000001</v>
      </c>
      <c r="AB68">
        <v>13.0634</v>
      </c>
      <c r="AC68">
        <v>9.6778399999999998</v>
      </c>
      <c r="AD68">
        <v>18.229800000000001</v>
      </c>
      <c r="AE68">
        <v>28.225999999999999</v>
      </c>
      <c r="AF68">
        <v>8.8740000000000006</v>
      </c>
      <c r="AG68">
        <v>40.690800000000003</v>
      </c>
      <c r="AH68">
        <v>46.781799999999997</v>
      </c>
      <c r="AI68">
        <v>0</v>
      </c>
      <c r="AJ68">
        <v>0</v>
      </c>
      <c r="AK68">
        <v>52.029000000000003</v>
      </c>
      <c r="AL68">
        <v>34.86</v>
      </c>
      <c r="AM68">
        <v>15.836040000000001</v>
      </c>
      <c r="AN68">
        <v>0.95650000000000002</v>
      </c>
      <c r="AO68">
        <v>2.7568380000000001</v>
      </c>
      <c r="AP68">
        <v>3.0743999999999998</v>
      </c>
      <c r="AQ68">
        <v>21.167999999999999</v>
      </c>
      <c r="AR68">
        <v>49.68</v>
      </c>
      <c r="AS68">
        <v>32.822879999999998</v>
      </c>
      <c r="AT68">
        <v>11.2476</v>
      </c>
      <c r="AU68">
        <v>0</v>
      </c>
      <c r="AV68">
        <v>0</v>
      </c>
      <c r="AW68">
        <v>0</v>
      </c>
      <c r="AX68">
        <v>9.3160000000000007</v>
      </c>
      <c r="AY68">
        <v>0</v>
      </c>
      <c r="AZ68">
        <v>0</v>
      </c>
      <c r="BA68">
        <f t="shared" ref="BA68:BA99" si="1">SUM(B68:AZ68)</f>
        <v>2387.5165190000002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4.0361000000000002</v>
      </c>
      <c r="J69">
        <v>5.5293999999999999</v>
      </c>
      <c r="K69">
        <v>284.25099999999998</v>
      </c>
      <c r="L69">
        <v>642.11180000000002</v>
      </c>
      <c r="M69">
        <v>82</v>
      </c>
      <c r="N69">
        <v>118.125</v>
      </c>
      <c r="O69">
        <v>123.66562500000001</v>
      </c>
      <c r="P69">
        <v>124.7834</v>
      </c>
      <c r="Q69">
        <v>17.216699999999999</v>
      </c>
      <c r="R69">
        <v>36.872399999999999</v>
      </c>
      <c r="S69">
        <v>25.639600000000002</v>
      </c>
      <c r="T69">
        <v>0</v>
      </c>
      <c r="U69">
        <v>348.97500000000002</v>
      </c>
      <c r="V69">
        <v>14.041399999999999</v>
      </c>
      <c r="W69">
        <v>45.731099999999998</v>
      </c>
      <c r="X69">
        <v>96.9191</v>
      </c>
      <c r="Y69">
        <v>0</v>
      </c>
      <c r="Z69">
        <v>13.1076</v>
      </c>
      <c r="AA69">
        <v>14.04936</v>
      </c>
      <c r="AB69">
        <v>13.0634</v>
      </c>
      <c r="AC69">
        <v>9.6778399999999998</v>
      </c>
      <c r="AD69">
        <v>18.229800000000001</v>
      </c>
      <c r="AE69">
        <v>28.225999999999999</v>
      </c>
      <c r="AF69">
        <v>8.8740000000000006</v>
      </c>
      <c r="AG69">
        <v>40.690800000000003</v>
      </c>
      <c r="AH69">
        <v>46.781799999999997</v>
      </c>
      <c r="AI69">
        <v>0</v>
      </c>
      <c r="AJ69">
        <v>0</v>
      </c>
      <c r="AK69">
        <v>52.029000000000003</v>
      </c>
      <c r="AL69">
        <v>34.86</v>
      </c>
      <c r="AM69">
        <v>15.836040000000001</v>
      </c>
      <c r="AN69">
        <v>0.95650000000000002</v>
      </c>
      <c r="AO69">
        <v>3.091704</v>
      </c>
      <c r="AP69">
        <v>3.0743999999999998</v>
      </c>
      <c r="AQ69">
        <v>21.167999999999999</v>
      </c>
      <c r="AR69">
        <v>49.68</v>
      </c>
      <c r="AS69">
        <v>32.822879999999998</v>
      </c>
      <c r="AT69">
        <v>11.2476</v>
      </c>
      <c r="AU69">
        <v>0</v>
      </c>
      <c r="AV69">
        <v>0</v>
      </c>
      <c r="AW69">
        <v>0</v>
      </c>
      <c r="AX69">
        <v>2.3673000000000002</v>
      </c>
      <c r="AY69">
        <v>0</v>
      </c>
      <c r="AZ69">
        <v>0</v>
      </c>
      <c r="BA69">
        <f t="shared" si="1"/>
        <v>2389.7316490000003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4.0361000000000002</v>
      </c>
      <c r="J70">
        <v>5.5293999999999999</v>
      </c>
      <c r="K70">
        <v>288.02100000000002</v>
      </c>
      <c r="L70">
        <v>642.11180000000002</v>
      </c>
      <c r="M70">
        <v>82</v>
      </c>
      <c r="N70">
        <v>118.125</v>
      </c>
      <c r="O70">
        <v>123.66562500000001</v>
      </c>
      <c r="P70">
        <v>124.7834</v>
      </c>
      <c r="Q70">
        <v>17.216699999999999</v>
      </c>
      <c r="R70">
        <v>36.872399999999999</v>
      </c>
      <c r="S70">
        <v>25.639600000000002</v>
      </c>
      <c r="T70">
        <v>0</v>
      </c>
      <c r="U70">
        <v>348.97500000000002</v>
      </c>
      <c r="V70">
        <v>14.041399999999999</v>
      </c>
      <c r="W70">
        <v>45.731099999999998</v>
      </c>
      <c r="X70">
        <v>96.9191</v>
      </c>
      <c r="Y70">
        <v>0</v>
      </c>
      <c r="Z70">
        <v>13.1076</v>
      </c>
      <c r="AA70">
        <v>14.04936</v>
      </c>
      <c r="AB70">
        <v>13.0634</v>
      </c>
      <c r="AC70">
        <v>0</v>
      </c>
      <c r="AD70">
        <v>18.229800000000001</v>
      </c>
      <c r="AE70">
        <v>28.225999999999999</v>
      </c>
      <c r="AF70">
        <v>8.8740000000000006</v>
      </c>
      <c r="AG70">
        <v>40.690800000000003</v>
      </c>
      <c r="AH70">
        <v>46.781799999999997</v>
      </c>
      <c r="AI70">
        <v>0</v>
      </c>
      <c r="AJ70">
        <v>0</v>
      </c>
      <c r="AK70">
        <v>52.029000000000003</v>
      </c>
      <c r="AL70">
        <v>34.86</v>
      </c>
      <c r="AM70">
        <v>15.836040000000001</v>
      </c>
      <c r="AN70">
        <v>0.95650000000000002</v>
      </c>
      <c r="AO70">
        <v>2.624244</v>
      </c>
      <c r="AP70">
        <v>3.0743999999999998</v>
      </c>
      <c r="AQ70">
        <v>21.167999999999999</v>
      </c>
      <c r="AR70">
        <v>49.68</v>
      </c>
      <c r="AS70">
        <v>32.822879999999998</v>
      </c>
      <c r="AT70">
        <v>11.2476</v>
      </c>
      <c r="AU70">
        <v>0</v>
      </c>
      <c r="AV70">
        <v>0</v>
      </c>
      <c r="AW70">
        <v>0</v>
      </c>
      <c r="AX70">
        <v>2.3673000000000002</v>
      </c>
      <c r="AY70">
        <v>0</v>
      </c>
      <c r="AZ70">
        <v>0</v>
      </c>
      <c r="BA70">
        <f t="shared" si="1"/>
        <v>2383.3563490000001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4.0361000000000002</v>
      </c>
      <c r="J71">
        <v>5.5293999999999999</v>
      </c>
      <c r="K71">
        <v>265.48099999999999</v>
      </c>
      <c r="L71">
        <v>652.11180000000002</v>
      </c>
      <c r="M71">
        <v>82</v>
      </c>
      <c r="N71">
        <v>118.125</v>
      </c>
      <c r="O71">
        <v>123.66562500000001</v>
      </c>
      <c r="P71">
        <v>124.7834</v>
      </c>
      <c r="Q71">
        <v>21.82</v>
      </c>
      <c r="R71">
        <v>36.772399999999998</v>
      </c>
      <c r="S71">
        <v>26.3901</v>
      </c>
      <c r="T71">
        <v>0</v>
      </c>
      <c r="U71">
        <v>348.97500000000002</v>
      </c>
      <c r="V71">
        <v>14.041399999999999</v>
      </c>
      <c r="W71">
        <v>45.731099999999998</v>
      </c>
      <c r="X71">
        <v>96.9191</v>
      </c>
      <c r="Y71">
        <v>0</v>
      </c>
      <c r="Z71">
        <v>13.1076</v>
      </c>
      <c r="AA71">
        <v>14.04936</v>
      </c>
      <c r="AB71">
        <v>13.0634</v>
      </c>
      <c r="AC71">
        <v>0</v>
      </c>
      <c r="AD71">
        <v>18.229800000000001</v>
      </c>
      <c r="AE71">
        <v>28.225999999999999</v>
      </c>
      <c r="AF71">
        <v>8.8740000000000006</v>
      </c>
      <c r="AG71">
        <v>40.690800000000003</v>
      </c>
      <c r="AH71">
        <v>46.781799999999997</v>
      </c>
      <c r="AI71">
        <v>0</v>
      </c>
      <c r="AJ71">
        <v>0</v>
      </c>
      <c r="AK71">
        <v>52.029000000000003</v>
      </c>
      <c r="AL71">
        <v>34.86</v>
      </c>
      <c r="AM71">
        <v>15.836040000000001</v>
      </c>
      <c r="AN71">
        <v>0.95650000000000002</v>
      </c>
      <c r="AO71">
        <v>2.4892979999999998</v>
      </c>
      <c r="AP71">
        <v>3.0743999999999998</v>
      </c>
      <c r="AQ71">
        <v>21.167999999999999</v>
      </c>
      <c r="AR71">
        <v>49.68</v>
      </c>
      <c r="AS71">
        <v>32.822879999999998</v>
      </c>
      <c r="AT71">
        <v>11.2476</v>
      </c>
      <c r="AU71">
        <v>0</v>
      </c>
      <c r="AV71">
        <v>0</v>
      </c>
      <c r="AW71">
        <v>0</v>
      </c>
      <c r="AX71">
        <v>2.3673000000000002</v>
      </c>
      <c r="AY71">
        <v>0</v>
      </c>
      <c r="AZ71">
        <v>0</v>
      </c>
      <c r="BA71">
        <f t="shared" si="1"/>
        <v>2375.9352030000005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4.0361000000000002</v>
      </c>
      <c r="J72">
        <v>5.5293999999999999</v>
      </c>
      <c r="K72">
        <v>294.92099999999999</v>
      </c>
      <c r="L72">
        <v>652.11180000000002</v>
      </c>
      <c r="M72">
        <v>82</v>
      </c>
      <c r="N72">
        <v>118.125</v>
      </c>
      <c r="O72">
        <v>123.66562500000001</v>
      </c>
      <c r="P72">
        <v>124.7834</v>
      </c>
      <c r="Q72">
        <v>21.82</v>
      </c>
      <c r="R72">
        <v>36.772399999999998</v>
      </c>
      <c r="S72">
        <v>26.3901</v>
      </c>
      <c r="T72">
        <v>0</v>
      </c>
      <c r="U72">
        <v>348.97500000000002</v>
      </c>
      <c r="V72">
        <v>14.041399999999999</v>
      </c>
      <c r="W72">
        <v>45.731099999999998</v>
      </c>
      <c r="X72">
        <v>96.9191</v>
      </c>
      <c r="Y72">
        <v>0</v>
      </c>
      <c r="Z72">
        <v>13.1076</v>
      </c>
      <c r="AA72">
        <v>14.04936</v>
      </c>
      <c r="AB72">
        <v>13.0634</v>
      </c>
      <c r="AC72">
        <v>0</v>
      </c>
      <c r="AD72">
        <v>18.229800000000001</v>
      </c>
      <c r="AE72">
        <v>28.225999999999999</v>
      </c>
      <c r="AF72">
        <v>8.8740000000000006</v>
      </c>
      <c r="AG72">
        <v>40.690800000000003</v>
      </c>
      <c r="AH72">
        <v>46.781799999999997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0.95650000000000002</v>
      </c>
      <c r="AO72">
        <v>2.3602319999999999</v>
      </c>
      <c r="AP72">
        <v>3.0743999999999998</v>
      </c>
      <c r="AQ72">
        <v>21.167999999999999</v>
      </c>
      <c r="AR72">
        <v>49.68</v>
      </c>
      <c r="AS72">
        <v>32.822879999999998</v>
      </c>
      <c r="AT72">
        <v>11.2476</v>
      </c>
      <c r="AU72">
        <v>0</v>
      </c>
      <c r="AV72">
        <v>0</v>
      </c>
      <c r="AW72">
        <v>0</v>
      </c>
      <c r="AX72">
        <v>2.3673000000000002</v>
      </c>
      <c r="AY72">
        <v>0</v>
      </c>
      <c r="AZ72">
        <v>0</v>
      </c>
      <c r="BA72">
        <f t="shared" si="1"/>
        <v>2405.2461370000005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11.015000000000001</v>
      </c>
      <c r="J73">
        <v>5.5293999999999999</v>
      </c>
      <c r="K73">
        <v>343.38626099999999</v>
      </c>
      <c r="L73">
        <v>652.11180000000002</v>
      </c>
      <c r="M73">
        <v>82</v>
      </c>
      <c r="N73">
        <v>118.125</v>
      </c>
      <c r="O73">
        <v>123.66562500000001</v>
      </c>
      <c r="P73">
        <v>124.7834</v>
      </c>
      <c r="Q73">
        <v>21.82</v>
      </c>
      <c r="R73">
        <v>36.772399999999998</v>
      </c>
      <c r="S73">
        <v>26.3901</v>
      </c>
      <c r="T73">
        <v>0</v>
      </c>
      <c r="U73">
        <v>348.97500000000002</v>
      </c>
      <c r="V73">
        <v>14.041399999999999</v>
      </c>
      <c r="W73">
        <v>45.731099999999998</v>
      </c>
      <c r="X73">
        <v>96.9191</v>
      </c>
      <c r="Y73">
        <v>0</v>
      </c>
      <c r="Z73">
        <v>13.1076</v>
      </c>
      <c r="AA73">
        <v>14.04936</v>
      </c>
      <c r="AB73">
        <v>13.0634</v>
      </c>
      <c r="AC73">
        <v>0</v>
      </c>
      <c r="AD73">
        <v>18.229800000000001</v>
      </c>
      <c r="AE73">
        <v>28.225999999999999</v>
      </c>
      <c r="AF73">
        <v>8.8740000000000006</v>
      </c>
      <c r="AG73">
        <v>40.690800000000003</v>
      </c>
      <c r="AH73">
        <v>46.781799999999997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0.95650000000000002</v>
      </c>
      <c r="AO73">
        <v>2.1838320000000002</v>
      </c>
      <c r="AP73">
        <v>3.0743999999999998</v>
      </c>
      <c r="AQ73">
        <v>21.167999999999999</v>
      </c>
      <c r="AR73">
        <v>49.68</v>
      </c>
      <c r="AS73">
        <v>32.822879999999998</v>
      </c>
      <c r="AT73">
        <v>11.2476</v>
      </c>
      <c r="AU73">
        <v>0</v>
      </c>
      <c r="AV73">
        <v>0</v>
      </c>
      <c r="AW73">
        <v>0</v>
      </c>
      <c r="AX73">
        <v>2.3673000000000002</v>
      </c>
      <c r="AY73">
        <v>0</v>
      </c>
      <c r="AZ73">
        <v>0</v>
      </c>
      <c r="BA73">
        <f t="shared" si="1"/>
        <v>2460.5138980000006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11.015000000000001</v>
      </c>
      <c r="J74">
        <v>5.5293999999999999</v>
      </c>
      <c r="K74">
        <v>343.38626099999999</v>
      </c>
      <c r="L74">
        <v>652.11180000000002</v>
      </c>
      <c r="M74">
        <v>82</v>
      </c>
      <c r="N74">
        <v>118.125</v>
      </c>
      <c r="O74">
        <v>123.66562500000001</v>
      </c>
      <c r="P74">
        <v>124.7834</v>
      </c>
      <c r="Q74">
        <v>21.82</v>
      </c>
      <c r="R74">
        <v>36.772399999999998</v>
      </c>
      <c r="S74">
        <v>26.3901</v>
      </c>
      <c r="T74">
        <v>0</v>
      </c>
      <c r="U74">
        <v>348.97500000000002</v>
      </c>
      <c r="V74">
        <v>14.041399999999999</v>
      </c>
      <c r="W74">
        <v>45.731099999999998</v>
      </c>
      <c r="X74">
        <v>96.9191</v>
      </c>
      <c r="Y74">
        <v>0</v>
      </c>
      <c r="Z74">
        <v>13.1076</v>
      </c>
      <c r="AA74">
        <v>24.173999999999999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8.8740000000000006</v>
      </c>
      <c r="AG74">
        <v>40.690800000000003</v>
      </c>
      <c r="AH74">
        <v>43.940800000000003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0.95650000000000002</v>
      </c>
      <c r="AO74">
        <v>2.0162520000000002</v>
      </c>
      <c r="AP74">
        <v>3.0743999999999998</v>
      </c>
      <c r="AQ74">
        <v>21.167999999999999</v>
      </c>
      <c r="AR74">
        <v>49.68</v>
      </c>
      <c r="AS74">
        <v>32.822879999999998</v>
      </c>
      <c r="AT74">
        <v>11.2476</v>
      </c>
      <c r="AU74">
        <v>0</v>
      </c>
      <c r="AV74">
        <v>0</v>
      </c>
      <c r="AW74">
        <v>0</v>
      </c>
      <c r="AX74">
        <v>2.3673000000000002</v>
      </c>
      <c r="AY74">
        <v>0</v>
      </c>
      <c r="AZ74">
        <v>0</v>
      </c>
      <c r="BA74">
        <f t="shared" si="1"/>
        <v>2477.3077979999998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11.015000000000001</v>
      </c>
      <c r="J75">
        <v>5.5293999999999999</v>
      </c>
      <c r="K75">
        <v>343.38626099999999</v>
      </c>
      <c r="L75">
        <v>652.11180000000002</v>
      </c>
      <c r="M75">
        <v>85</v>
      </c>
      <c r="N75">
        <v>118.125</v>
      </c>
      <c r="O75">
        <v>123.66562500000001</v>
      </c>
      <c r="P75">
        <v>124.7834</v>
      </c>
      <c r="Q75">
        <v>21.82</v>
      </c>
      <c r="R75">
        <v>36.772399999999998</v>
      </c>
      <c r="S75">
        <v>26.3901</v>
      </c>
      <c r="T75">
        <v>0</v>
      </c>
      <c r="U75">
        <v>348.97500000000002</v>
      </c>
      <c r="V75">
        <v>14.041399999999999</v>
      </c>
      <c r="W75">
        <v>45.731099999999998</v>
      </c>
      <c r="X75">
        <v>96.9191</v>
      </c>
      <c r="Y75">
        <v>0</v>
      </c>
      <c r="Z75">
        <v>13.1076</v>
      </c>
      <c r="AA75">
        <v>28.09872</v>
      </c>
      <c r="AB75">
        <v>11.997</v>
      </c>
      <c r="AC75">
        <v>19.35568</v>
      </c>
      <c r="AD75">
        <v>18.229800000000001</v>
      </c>
      <c r="AE75">
        <v>28.225999999999999</v>
      </c>
      <c r="AF75">
        <v>8.8740000000000006</v>
      </c>
      <c r="AG75">
        <v>40.690800000000003</v>
      </c>
      <c r="AH75">
        <v>56.82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0.95650000000000002</v>
      </c>
      <c r="AO75">
        <v>2.1456119999999999</v>
      </c>
      <c r="AP75">
        <v>8.7108000000000008</v>
      </c>
      <c r="AQ75">
        <v>21.167999999999999</v>
      </c>
      <c r="AR75">
        <v>49.68</v>
      </c>
      <c r="AS75">
        <v>32.822879999999998</v>
      </c>
      <c r="AT75">
        <v>11.2476</v>
      </c>
      <c r="AU75">
        <v>0</v>
      </c>
      <c r="AV75">
        <v>0</v>
      </c>
      <c r="AW75">
        <v>0</v>
      </c>
      <c r="AX75">
        <v>2.3673000000000002</v>
      </c>
      <c r="AY75">
        <v>0</v>
      </c>
      <c r="AZ75">
        <v>0</v>
      </c>
      <c r="BA75">
        <f t="shared" si="1"/>
        <v>2511.488918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11.015000000000001</v>
      </c>
      <c r="J76">
        <v>5.5293999999999999</v>
      </c>
      <c r="K76">
        <v>343.38626099999999</v>
      </c>
      <c r="L76">
        <v>652.11180000000002</v>
      </c>
      <c r="M76">
        <v>85</v>
      </c>
      <c r="N76">
        <v>118.125</v>
      </c>
      <c r="O76">
        <v>123.66562500000001</v>
      </c>
      <c r="P76">
        <v>124.7834</v>
      </c>
      <c r="Q76">
        <v>21.82</v>
      </c>
      <c r="R76">
        <v>36.772399999999998</v>
      </c>
      <c r="S76">
        <v>26.3901</v>
      </c>
      <c r="T76">
        <v>0</v>
      </c>
      <c r="U76">
        <v>348.97500000000002</v>
      </c>
      <c r="V76">
        <v>14.041399999999999</v>
      </c>
      <c r="W76">
        <v>45.731099999999998</v>
      </c>
      <c r="X76">
        <v>96.9191</v>
      </c>
      <c r="Y76">
        <v>0</v>
      </c>
      <c r="Z76">
        <v>13.1076</v>
      </c>
      <c r="AA76">
        <v>42.14808</v>
      </c>
      <c r="AB76">
        <v>25.327000000000002</v>
      </c>
      <c r="AC76">
        <v>19.35568</v>
      </c>
      <c r="AD76">
        <v>18.229800000000001</v>
      </c>
      <c r="AE76">
        <v>28.225999999999999</v>
      </c>
      <c r="AF76">
        <v>8.8740000000000006</v>
      </c>
      <c r="AG76">
        <v>40.690800000000003</v>
      </c>
      <c r="AH76">
        <v>78.600999999999999</v>
      </c>
      <c r="AI76">
        <v>2.5459999999999998</v>
      </c>
      <c r="AJ76">
        <v>0</v>
      </c>
      <c r="AK76">
        <v>52.029000000000003</v>
      </c>
      <c r="AL76">
        <v>34.86</v>
      </c>
      <c r="AM76">
        <v>15.836040000000001</v>
      </c>
      <c r="AN76">
        <v>0.95650000000000002</v>
      </c>
      <c r="AO76">
        <v>1.6319939999999999</v>
      </c>
      <c r="AP76">
        <v>8.7108000000000008</v>
      </c>
      <c r="AQ76">
        <v>21.167999999999999</v>
      </c>
      <c r="AR76">
        <v>49.68</v>
      </c>
      <c r="AS76">
        <v>32.822879999999998</v>
      </c>
      <c r="AT76">
        <v>11.2476</v>
      </c>
      <c r="AU76">
        <v>0</v>
      </c>
      <c r="AV76">
        <v>0</v>
      </c>
      <c r="AW76">
        <v>0</v>
      </c>
      <c r="AX76">
        <v>2.3673000000000002</v>
      </c>
      <c r="AY76">
        <v>0</v>
      </c>
      <c r="AZ76">
        <v>0</v>
      </c>
      <c r="BA76">
        <f t="shared" si="1"/>
        <v>2562.6816600000002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4.0361000000000002</v>
      </c>
      <c r="J77">
        <v>5.5293999999999999</v>
      </c>
      <c r="K77">
        <v>343.38626099999999</v>
      </c>
      <c r="L77">
        <v>652.11180000000002</v>
      </c>
      <c r="M77">
        <v>85</v>
      </c>
      <c r="N77">
        <v>118.125</v>
      </c>
      <c r="O77">
        <v>123.66562500000001</v>
      </c>
      <c r="P77">
        <v>124.7834</v>
      </c>
      <c r="Q77">
        <v>21.82</v>
      </c>
      <c r="R77">
        <v>36.772399999999998</v>
      </c>
      <c r="S77">
        <v>26.3901</v>
      </c>
      <c r="T77">
        <v>0</v>
      </c>
      <c r="U77">
        <v>348.97500000000002</v>
      </c>
      <c r="V77">
        <v>14.041399999999999</v>
      </c>
      <c r="W77">
        <v>45.731099999999998</v>
      </c>
      <c r="X77">
        <v>96.9191</v>
      </c>
      <c r="Y77">
        <v>0</v>
      </c>
      <c r="Z77">
        <v>13.1076</v>
      </c>
      <c r="AA77">
        <v>42.14808</v>
      </c>
      <c r="AB77">
        <v>29.9925</v>
      </c>
      <c r="AC77">
        <v>19.35568</v>
      </c>
      <c r="AD77">
        <v>18.229800000000001</v>
      </c>
      <c r="AE77">
        <v>28.225999999999999</v>
      </c>
      <c r="AF77">
        <v>8.8740000000000006</v>
      </c>
      <c r="AG77">
        <v>40.690800000000003</v>
      </c>
      <c r="AH77">
        <v>104.17</v>
      </c>
      <c r="AI77">
        <v>5.0919999999999996</v>
      </c>
      <c r="AJ77">
        <v>0</v>
      </c>
      <c r="AK77">
        <v>52.029000000000003</v>
      </c>
      <c r="AL77">
        <v>34.86</v>
      </c>
      <c r="AM77">
        <v>15.836040000000001</v>
      </c>
      <c r="AN77">
        <v>0.95650000000000002</v>
      </c>
      <c r="AO77">
        <v>1.69638</v>
      </c>
      <c r="AP77">
        <v>3.0743999999999998</v>
      </c>
      <c r="AQ77">
        <v>21.167999999999999</v>
      </c>
      <c r="AR77">
        <v>49.68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2.3673000000000002</v>
      </c>
      <c r="AY77">
        <v>0</v>
      </c>
      <c r="AZ77">
        <v>0</v>
      </c>
      <c r="BA77">
        <f t="shared" si="1"/>
        <v>2581.9857489999999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4.0361000000000002</v>
      </c>
      <c r="J78">
        <v>5.5293999999999999</v>
      </c>
      <c r="K78">
        <v>343.38626099999999</v>
      </c>
      <c r="L78">
        <v>652.11180000000002</v>
      </c>
      <c r="M78">
        <v>85</v>
      </c>
      <c r="N78">
        <v>118.125</v>
      </c>
      <c r="O78">
        <v>123.66562500000001</v>
      </c>
      <c r="P78">
        <v>124.7834</v>
      </c>
      <c r="Q78">
        <v>21.82</v>
      </c>
      <c r="R78">
        <v>36.772399999999998</v>
      </c>
      <c r="S78">
        <v>26.3901</v>
      </c>
      <c r="T78">
        <v>0</v>
      </c>
      <c r="U78">
        <v>348.97500000000002</v>
      </c>
      <c r="V78">
        <v>14.041399999999999</v>
      </c>
      <c r="W78">
        <v>45.731099999999998</v>
      </c>
      <c r="X78">
        <v>96.9191</v>
      </c>
      <c r="Y78">
        <v>0</v>
      </c>
      <c r="Z78">
        <v>13.1076</v>
      </c>
      <c r="AA78">
        <v>42.14808</v>
      </c>
      <c r="AB78">
        <v>39.456800000000001</v>
      </c>
      <c r="AC78">
        <v>29.062808</v>
      </c>
      <c r="AD78">
        <v>18.229800000000001</v>
      </c>
      <c r="AE78">
        <v>28.225999999999999</v>
      </c>
      <c r="AF78">
        <v>8.8740000000000006</v>
      </c>
      <c r="AG78">
        <v>40.690800000000003</v>
      </c>
      <c r="AH78">
        <v>127.845</v>
      </c>
      <c r="AI78">
        <v>10.183999999999999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0.95650000000000002</v>
      </c>
      <c r="AO78">
        <v>1.870428</v>
      </c>
      <c r="AP78">
        <v>3.0743999999999998</v>
      </c>
      <c r="AQ78">
        <v>23.184000000000001</v>
      </c>
      <c r="AR78">
        <v>49.68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2.3673000000000002</v>
      </c>
      <c r="AY78">
        <v>0</v>
      </c>
      <c r="AZ78">
        <v>0</v>
      </c>
      <c r="BA78">
        <f t="shared" si="1"/>
        <v>2632.1142250000003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4.0361000000000002</v>
      </c>
      <c r="J79">
        <v>5.5293999999999999</v>
      </c>
      <c r="K79">
        <v>343.38626099999999</v>
      </c>
      <c r="L79">
        <v>652.11180000000002</v>
      </c>
      <c r="M79">
        <v>85</v>
      </c>
      <c r="N79">
        <v>118.125</v>
      </c>
      <c r="O79">
        <v>123.66562500000001</v>
      </c>
      <c r="P79">
        <v>124.7834</v>
      </c>
      <c r="Q79">
        <v>21.82</v>
      </c>
      <c r="R79">
        <v>36.772399999999998</v>
      </c>
      <c r="S79">
        <v>26.3901</v>
      </c>
      <c r="T79">
        <v>0</v>
      </c>
      <c r="U79">
        <v>348.97500000000002</v>
      </c>
      <c r="V79">
        <v>14.041399999999999</v>
      </c>
      <c r="W79">
        <v>45.731099999999998</v>
      </c>
      <c r="X79">
        <v>96.9191</v>
      </c>
      <c r="Y79">
        <v>0</v>
      </c>
      <c r="Z79">
        <v>13.1076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49.436556000000003</v>
      </c>
      <c r="AF79">
        <v>29.58</v>
      </c>
      <c r="AG79">
        <v>40.690800000000003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80.177999999999997</v>
      </c>
      <c r="AM79">
        <v>15.836040000000001</v>
      </c>
      <c r="AN79">
        <v>0.95650000000000002</v>
      </c>
      <c r="AO79">
        <v>1.913646</v>
      </c>
      <c r="AP79">
        <v>3.0743999999999998</v>
      </c>
      <c r="AQ79">
        <v>34.776000000000003</v>
      </c>
      <c r="AR79">
        <v>49.68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2.3673000000000002</v>
      </c>
      <c r="AY79">
        <v>0</v>
      </c>
      <c r="AZ79">
        <v>0</v>
      </c>
      <c r="BA79">
        <f t="shared" si="1"/>
        <v>2783.0007189999997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4.0361000000000002</v>
      </c>
      <c r="J80">
        <v>5.5293999999999999</v>
      </c>
      <c r="K80">
        <v>343.38626099999999</v>
      </c>
      <c r="L80">
        <v>652.11180000000002</v>
      </c>
      <c r="M80">
        <v>85</v>
      </c>
      <c r="N80">
        <v>118.125</v>
      </c>
      <c r="O80">
        <v>123.66562500000001</v>
      </c>
      <c r="P80">
        <v>124.7834</v>
      </c>
      <c r="Q80">
        <v>21.82</v>
      </c>
      <c r="R80">
        <v>36.772399999999998</v>
      </c>
      <c r="S80">
        <v>26.3901</v>
      </c>
      <c r="T80">
        <v>0</v>
      </c>
      <c r="U80">
        <v>348.97500000000002</v>
      </c>
      <c r="V80">
        <v>14.041399999999999</v>
      </c>
      <c r="W80">
        <v>45.731099999999998</v>
      </c>
      <c r="X80">
        <v>96.9191</v>
      </c>
      <c r="Y80">
        <v>0</v>
      </c>
      <c r="Z80">
        <v>13.1076</v>
      </c>
      <c r="AA80">
        <v>42.14808</v>
      </c>
      <c r="AB80">
        <v>39.510120000000001</v>
      </c>
      <c r="AC80">
        <v>29.062808</v>
      </c>
      <c r="AD80">
        <v>18.229800000000001</v>
      </c>
      <c r="AE80">
        <v>49.436556000000003</v>
      </c>
      <c r="AF80">
        <v>29.58</v>
      </c>
      <c r="AG80">
        <v>40.690800000000003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80.177999999999997</v>
      </c>
      <c r="AM80">
        <v>15.836040000000001</v>
      </c>
      <c r="AN80">
        <v>0.95650000000000002</v>
      </c>
      <c r="AO80">
        <v>2.2226400000000002</v>
      </c>
      <c r="AP80">
        <v>3.0743999999999998</v>
      </c>
      <c r="AQ80">
        <v>34.776000000000003</v>
      </c>
      <c r="AR80">
        <v>49.68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2.3673000000000002</v>
      </c>
      <c r="AY80">
        <v>0</v>
      </c>
      <c r="AZ80">
        <v>0</v>
      </c>
      <c r="BA80">
        <f t="shared" si="1"/>
        <v>2783.3097129999996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4.0361000000000002</v>
      </c>
      <c r="J81">
        <v>5.5293999999999999</v>
      </c>
      <c r="K81">
        <v>343.38626099999999</v>
      </c>
      <c r="L81">
        <v>652.11180000000002</v>
      </c>
      <c r="M81">
        <v>85</v>
      </c>
      <c r="N81">
        <v>118.125</v>
      </c>
      <c r="O81">
        <v>123.66562500000001</v>
      </c>
      <c r="P81">
        <v>124.7834</v>
      </c>
      <c r="Q81">
        <v>21.82</v>
      </c>
      <c r="R81">
        <v>36.772399999999998</v>
      </c>
      <c r="S81">
        <v>26.3901</v>
      </c>
      <c r="T81">
        <v>0</v>
      </c>
      <c r="U81">
        <v>348.97500000000002</v>
      </c>
      <c r="V81">
        <v>14.041399999999999</v>
      </c>
      <c r="W81">
        <v>45.731099999999998</v>
      </c>
      <c r="X81">
        <v>96.9191</v>
      </c>
      <c r="Y81">
        <v>0</v>
      </c>
      <c r="Z81">
        <v>13.1076</v>
      </c>
      <c r="AA81">
        <v>42.14808</v>
      </c>
      <c r="AB81">
        <v>39.510120000000001</v>
      </c>
      <c r="AC81">
        <v>29.062808</v>
      </c>
      <c r="AD81">
        <v>18.229800000000001</v>
      </c>
      <c r="AE81">
        <v>49.436556000000003</v>
      </c>
      <c r="AF81">
        <v>29.58</v>
      </c>
      <c r="AG81">
        <v>40.690800000000003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80.177999999999997</v>
      </c>
      <c r="AM81">
        <v>15.836040000000001</v>
      </c>
      <c r="AN81">
        <v>0.95650000000000002</v>
      </c>
      <c r="AO81">
        <v>2.4231479999999999</v>
      </c>
      <c r="AP81">
        <v>3.0743999999999998</v>
      </c>
      <c r="AQ81">
        <v>34.776000000000003</v>
      </c>
      <c r="AR81">
        <v>49.68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2.3673000000000002</v>
      </c>
      <c r="AY81">
        <v>0</v>
      </c>
      <c r="AZ81">
        <v>0</v>
      </c>
      <c r="BA81">
        <f t="shared" si="1"/>
        <v>2783.5102209999995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4.0361000000000002</v>
      </c>
      <c r="J82">
        <v>5.5293999999999999</v>
      </c>
      <c r="K82">
        <v>343.38626099999999</v>
      </c>
      <c r="L82">
        <v>652.11180000000002</v>
      </c>
      <c r="M82">
        <v>85</v>
      </c>
      <c r="N82">
        <v>118.125</v>
      </c>
      <c r="O82">
        <v>123.66562500000001</v>
      </c>
      <c r="P82">
        <v>124.7834</v>
      </c>
      <c r="Q82">
        <v>21.82</v>
      </c>
      <c r="R82">
        <v>36.772399999999998</v>
      </c>
      <c r="S82">
        <v>26.3901</v>
      </c>
      <c r="T82">
        <v>0</v>
      </c>
      <c r="U82">
        <v>348.97500000000002</v>
      </c>
      <c r="V82">
        <v>14.041399999999999</v>
      </c>
      <c r="W82">
        <v>45.731099999999998</v>
      </c>
      <c r="X82">
        <v>96.9191</v>
      </c>
      <c r="Y82">
        <v>0</v>
      </c>
      <c r="Z82">
        <v>13.1076</v>
      </c>
      <c r="AA82">
        <v>42.14808</v>
      </c>
      <c r="AB82">
        <v>39.510120000000001</v>
      </c>
      <c r="AC82">
        <v>29.062808</v>
      </c>
      <c r="AD82">
        <v>18.229800000000001</v>
      </c>
      <c r="AE82">
        <v>49.436556000000003</v>
      </c>
      <c r="AF82">
        <v>29.58</v>
      </c>
      <c r="AG82">
        <v>40.690800000000003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0.95650000000000002</v>
      </c>
      <c r="AO82">
        <v>2.979984</v>
      </c>
      <c r="AP82">
        <v>3.0743999999999998</v>
      </c>
      <c r="AQ82">
        <v>34.776000000000003</v>
      </c>
      <c r="AR82">
        <v>49.68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2.3673000000000002</v>
      </c>
      <c r="AY82">
        <v>0</v>
      </c>
      <c r="AZ82">
        <v>0</v>
      </c>
      <c r="BA82">
        <f t="shared" si="1"/>
        <v>2784.0670569999997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4.0361000000000002</v>
      </c>
      <c r="J83">
        <v>5.5293999999999999</v>
      </c>
      <c r="K83">
        <v>343.38626099999999</v>
      </c>
      <c r="L83">
        <v>652.11180000000002</v>
      </c>
      <c r="M83">
        <v>85</v>
      </c>
      <c r="N83">
        <v>118.125</v>
      </c>
      <c r="O83">
        <v>123.66562500000001</v>
      </c>
      <c r="P83">
        <v>124.7834</v>
      </c>
      <c r="Q83">
        <v>21.82</v>
      </c>
      <c r="R83">
        <v>36.772399999999998</v>
      </c>
      <c r="S83">
        <v>26.3901</v>
      </c>
      <c r="T83">
        <v>0</v>
      </c>
      <c r="U83">
        <v>348.97500000000002</v>
      </c>
      <c r="V83">
        <v>14.041399999999999</v>
      </c>
      <c r="W83">
        <v>45.731099999999998</v>
      </c>
      <c r="X83">
        <v>96.9191</v>
      </c>
      <c r="Y83">
        <v>0</v>
      </c>
      <c r="Z83">
        <v>13.1076</v>
      </c>
      <c r="AA83">
        <v>42.14808</v>
      </c>
      <c r="AB83">
        <v>39.510120000000001</v>
      </c>
      <c r="AC83">
        <v>29.062808</v>
      </c>
      <c r="AD83">
        <v>18.229800000000001</v>
      </c>
      <c r="AE83">
        <v>49.436556000000003</v>
      </c>
      <c r="AF83">
        <v>29.58</v>
      </c>
      <c r="AG83">
        <v>40.690800000000003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0.95650000000000002</v>
      </c>
      <c r="AO83">
        <v>2.6427659999999999</v>
      </c>
      <c r="AP83">
        <v>3.0743999999999998</v>
      </c>
      <c r="AQ83">
        <v>34.776000000000003</v>
      </c>
      <c r="AR83">
        <v>49.68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2.3673000000000002</v>
      </c>
      <c r="AY83">
        <v>0</v>
      </c>
      <c r="AZ83">
        <v>0</v>
      </c>
      <c r="BA83">
        <f t="shared" si="1"/>
        <v>2783.7298389999996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4.0361000000000002</v>
      </c>
      <c r="J84">
        <v>5.5293999999999999</v>
      </c>
      <c r="K84">
        <v>343.38626099999999</v>
      </c>
      <c r="L84">
        <v>652.11180000000002</v>
      </c>
      <c r="M84">
        <v>85</v>
      </c>
      <c r="N84">
        <v>118.125</v>
      </c>
      <c r="O84">
        <v>123.66562500000001</v>
      </c>
      <c r="P84">
        <v>124.7834</v>
      </c>
      <c r="Q84">
        <v>21.82</v>
      </c>
      <c r="R84">
        <v>36.772399999999998</v>
      </c>
      <c r="S84">
        <v>26.3901</v>
      </c>
      <c r="T84">
        <v>0</v>
      </c>
      <c r="U84">
        <v>348.97500000000002</v>
      </c>
      <c r="V84">
        <v>14.041399999999999</v>
      </c>
      <c r="W84">
        <v>45.731099999999998</v>
      </c>
      <c r="X84">
        <v>96.9191</v>
      </c>
      <c r="Y84">
        <v>0</v>
      </c>
      <c r="Z84">
        <v>13.1076</v>
      </c>
      <c r="AA84">
        <v>42.14808</v>
      </c>
      <c r="AB84">
        <v>39.510120000000001</v>
      </c>
      <c r="AC84">
        <v>29.062808</v>
      </c>
      <c r="AD84">
        <v>18.229800000000001</v>
      </c>
      <c r="AE84">
        <v>49.436556000000003</v>
      </c>
      <c r="AF84">
        <v>29.58</v>
      </c>
      <c r="AG84">
        <v>40.690800000000003</v>
      </c>
      <c r="AH84">
        <v>132.58000000000001</v>
      </c>
      <c r="AI84">
        <v>49.646999999999998</v>
      </c>
      <c r="AJ84">
        <v>0</v>
      </c>
      <c r="AK84">
        <v>52.029000000000003</v>
      </c>
      <c r="AL84">
        <v>34.86</v>
      </c>
      <c r="AM84">
        <v>15.836040000000001</v>
      </c>
      <c r="AN84">
        <v>0.95650000000000002</v>
      </c>
      <c r="AO84">
        <v>2.7838859999999999</v>
      </c>
      <c r="AP84">
        <v>3.0743999999999998</v>
      </c>
      <c r="AQ84">
        <v>34.776000000000003</v>
      </c>
      <c r="AR84">
        <v>49.68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2.3673000000000002</v>
      </c>
      <c r="AY84">
        <v>0</v>
      </c>
      <c r="AZ84">
        <v>0</v>
      </c>
      <c r="BA84">
        <f t="shared" si="1"/>
        <v>2730.7875589999999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4.0361000000000002</v>
      </c>
      <c r="J85">
        <v>5.5293999999999999</v>
      </c>
      <c r="K85">
        <v>343.38626099999999</v>
      </c>
      <c r="L85">
        <v>652.11180000000002</v>
      </c>
      <c r="M85">
        <v>85</v>
      </c>
      <c r="N85">
        <v>118.125</v>
      </c>
      <c r="O85">
        <v>123.66562500000001</v>
      </c>
      <c r="P85">
        <v>124.7834</v>
      </c>
      <c r="Q85">
        <v>21.82</v>
      </c>
      <c r="R85">
        <v>36.772399999999998</v>
      </c>
      <c r="S85">
        <v>26.3901</v>
      </c>
      <c r="T85">
        <v>0</v>
      </c>
      <c r="U85">
        <v>348.97500000000002</v>
      </c>
      <c r="V85">
        <v>14.041399999999999</v>
      </c>
      <c r="W85">
        <v>45.731099999999998</v>
      </c>
      <c r="X85">
        <v>96.9191</v>
      </c>
      <c r="Y85">
        <v>0</v>
      </c>
      <c r="Z85">
        <v>13.1076</v>
      </c>
      <c r="AA85">
        <v>42.14808</v>
      </c>
      <c r="AB85">
        <v>39.510120000000001</v>
      </c>
      <c r="AC85">
        <v>29.062808</v>
      </c>
      <c r="AD85">
        <v>18.229800000000001</v>
      </c>
      <c r="AE85">
        <v>49.436556000000003</v>
      </c>
      <c r="AF85">
        <v>29.58</v>
      </c>
      <c r="AG85">
        <v>40.690800000000003</v>
      </c>
      <c r="AH85">
        <v>132.58000000000001</v>
      </c>
      <c r="AI85">
        <v>10.183999999999999</v>
      </c>
      <c r="AJ85">
        <v>0</v>
      </c>
      <c r="AK85">
        <v>52.029000000000003</v>
      </c>
      <c r="AL85">
        <v>20.916</v>
      </c>
      <c r="AM85">
        <v>15.836040000000001</v>
      </c>
      <c r="AN85">
        <v>0.95650000000000002</v>
      </c>
      <c r="AO85">
        <v>2.8817879999999998</v>
      </c>
      <c r="AP85">
        <v>3.0743999999999998</v>
      </c>
      <c r="AQ85">
        <v>34.776000000000003</v>
      </c>
      <c r="AR85">
        <v>49.68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2.3673000000000002</v>
      </c>
      <c r="AY85">
        <v>0</v>
      </c>
      <c r="AZ85">
        <v>0</v>
      </c>
      <c r="BA85">
        <f t="shared" si="1"/>
        <v>2677.4784610000002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4.5922999999999998</v>
      </c>
      <c r="J86">
        <v>5.5293999999999999</v>
      </c>
      <c r="K86">
        <v>343.38626099999999</v>
      </c>
      <c r="L86">
        <v>652.11180000000002</v>
      </c>
      <c r="M86">
        <v>85</v>
      </c>
      <c r="N86">
        <v>118.125</v>
      </c>
      <c r="O86">
        <v>123.66562500000001</v>
      </c>
      <c r="P86">
        <v>124.7834</v>
      </c>
      <c r="Q86">
        <v>21.82</v>
      </c>
      <c r="R86">
        <v>36.772399999999998</v>
      </c>
      <c r="S86">
        <v>26.3901</v>
      </c>
      <c r="T86">
        <v>0</v>
      </c>
      <c r="U86">
        <v>348.97500000000002</v>
      </c>
      <c r="V86">
        <v>14.041399999999999</v>
      </c>
      <c r="W86">
        <v>45.731099999999998</v>
      </c>
      <c r="X86">
        <v>96.9191</v>
      </c>
      <c r="Y86">
        <v>0</v>
      </c>
      <c r="Z86">
        <v>13.1076</v>
      </c>
      <c r="AA86">
        <v>42.14808</v>
      </c>
      <c r="AB86">
        <v>39.510120000000001</v>
      </c>
      <c r="AC86">
        <v>29.062808</v>
      </c>
      <c r="AD86">
        <v>18.229800000000001</v>
      </c>
      <c r="AE86">
        <v>49.436556000000003</v>
      </c>
      <c r="AF86">
        <v>29.58</v>
      </c>
      <c r="AG86">
        <v>40.690800000000003</v>
      </c>
      <c r="AH86">
        <v>123.11</v>
      </c>
      <c r="AI86">
        <v>2.5459999999999998</v>
      </c>
      <c r="AJ86">
        <v>0</v>
      </c>
      <c r="AK86">
        <v>52.029000000000003</v>
      </c>
      <c r="AL86">
        <v>20.916</v>
      </c>
      <c r="AM86">
        <v>15.836040000000001</v>
      </c>
      <c r="AN86">
        <v>0.95650000000000002</v>
      </c>
      <c r="AO86">
        <v>3.0708299999999999</v>
      </c>
      <c r="AP86">
        <v>3.0743999999999998</v>
      </c>
      <c r="AQ86">
        <v>34.020000000000003</v>
      </c>
      <c r="AR86">
        <v>49.68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2.3673000000000002</v>
      </c>
      <c r="AY86">
        <v>0</v>
      </c>
      <c r="AZ86">
        <v>0</v>
      </c>
      <c r="BA86">
        <f t="shared" si="1"/>
        <v>2660.3597030000001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4.5922999999999998</v>
      </c>
      <c r="J87">
        <v>5.5293999999999999</v>
      </c>
      <c r="K87">
        <v>343.38626099999999</v>
      </c>
      <c r="L87">
        <v>652.11180000000002</v>
      </c>
      <c r="M87">
        <v>85</v>
      </c>
      <c r="N87">
        <v>118.125</v>
      </c>
      <c r="O87">
        <v>123.66562500000001</v>
      </c>
      <c r="P87">
        <v>124.7834</v>
      </c>
      <c r="Q87">
        <v>21.82</v>
      </c>
      <c r="R87">
        <v>36.772399999999998</v>
      </c>
      <c r="S87">
        <v>26.3901</v>
      </c>
      <c r="T87">
        <v>0</v>
      </c>
      <c r="U87">
        <v>348.97500000000002</v>
      </c>
      <c r="V87">
        <v>14.041399999999999</v>
      </c>
      <c r="W87">
        <v>45.731099999999998</v>
      </c>
      <c r="X87">
        <v>96.9191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18.229800000000001</v>
      </c>
      <c r="AE87">
        <v>14.113</v>
      </c>
      <c r="AF87">
        <v>18.734000000000002</v>
      </c>
      <c r="AG87">
        <v>40.690800000000003</v>
      </c>
      <c r="AH87">
        <v>123.11</v>
      </c>
      <c r="AI87">
        <v>0</v>
      </c>
      <c r="AJ87">
        <v>0</v>
      </c>
      <c r="AK87">
        <v>52.029000000000003</v>
      </c>
      <c r="AL87">
        <v>20.916</v>
      </c>
      <c r="AM87">
        <v>15.836040000000001</v>
      </c>
      <c r="AN87">
        <v>0.95650000000000002</v>
      </c>
      <c r="AO87">
        <v>3.2131259999999999</v>
      </c>
      <c r="AP87">
        <v>3.0743999999999998</v>
      </c>
      <c r="AQ87">
        <v>31.751999999999999</v>
      </c>
      <c r="AR87">
        <v>49.68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2.3673000000000002</v>
      </c>
      <c r="AY87">
        <v>0</v>
      </c>
      <c r="AZ87">
        <v>0</v>
      </c>
      <c r="BA87">
        <f t="shared" si="1"/>
        <v>2609.4891549999998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4.5922999999999998</v>
      </c>
      <c r="J88">
        <v>5.5293999999999999</v>
      </c>
      <c r="K88">
        <v>343.38626099999999</v>
      </c>
      <c r="L88">
        <v>652.11180000000002</v>
      </c>
      <c r="M88">
        <v>85</v>
      </c>
      <c r="N88">
        <v>118.125</v>
      </c>
      <c r="O88">
        <v>123.66562500000001</v>
      </c>
      <c r="P88">
        <v>124.7834</v>
      </c>
      <c r="Q88">
        <v>21.82</v>
      </c>
      <c r="R88">
        <v>36.772399999999998</v>
      </c>
      <c r="S88">
        <v>26.3901</v>
      </c>
      <c r="T88">
        <v>0</v>
      </c>
      <c r="U88">
        <v>348.97500000000002</v>
      </c>
      <c r="V88">
        <v>14.041399999999999</v>
      </c>
      <c r="W88">
        <v>45.731099999999998</v>
      </c>
      <c r="X88">
        <v>96.9191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18.229800000000001</v>
      </c>
      <c r="AE88">
        <v>14.113</v>
      </c>
      <c r="AF88">
        <v>18.734000000000002</v>
      </c>
      <c r="AG88">
        <v>40.690800000000003</v>
      </c>
      <c r="AH88">
        <v>118.375</v>
      </c>
      <c r="AI88">
        <v>0</v>
      </c>
      <c r="AJ88">
        <v>0</v>
      </c>
      <c r="AK88">
        <v>52.029000000000003</v>
      </c>
      <c r="AL88">
        <v>20.916</v>
      </c>
      <c r="AM88">
        <v>15.836040000000001</v>
      </c>
      <c r="AN88">
        <v>0.95650000000000002</v>
      </c>
      <c r="AO88">
        <v>3.3421919999999998</v>
      </c>
      <c r="AP88">
        <v>3.0743999999999998</v>
      </c>
      <c r="AQ88">
        <v>31.751999999999999</v>
      </c>
      <c r="AR88">
        <v>49.68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2.3673000000000002</v>
      </c>
      <c r="AY88">
        <v>0</v>
      </c>
      <c r="AZ88">
        <v>0</v>
      </c>
      <c r="BA88">
        <f t="shared" si="1"/>
        <v>2604.8832209999996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4.5922999999999998</v>
      </c>
      <c r="J89">
        <v>5.5293999999999999</v>
      </c>
      <c r="K89">
        <v>343.38626099999999</v>
      </c>
      <c r="L89">
        <v>652.11180000000002</v>
      </c>
      <c r="M89">
        <v>85</v>
      </c>
      <c r="N89">
        <v>118.125</v>
      </c>
      <c r="O89">
        <v>123.66562500000001</v>
      </c>
      <c r="P89">
        <v>124.7834</v>
      </c>
      <c r="Q89">
        <v>21.82</v>
      </c>
      <c r="R89">
        <v>36.772399999999998</v>
      </c>
      <c r="S89">
        <v>26.3901</v>
      </c>
      <c r="T89">
        <v>0</v>
      </c>
      <c r="U89">
        <v>348.97500000000002</v>
      </c>
      <c r="V89">
        <v>14.041399999999999</v>
      </c>
      <c r="W89">
        <v>45.731099999999998</v>
      </c>
      <c r="X89">
        <v>96.9191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18.229800000000001</v>
      </c>
      <c r="AE89">
        <v>14.113</v>
      </c>
      <c r="AF89">
        <v>18.734000000000002</v>
      </c>
      <c r="AG89">
        <v>40.690800000000003</v>
      </c>
      <c r="AH89">
        <v>118.375</v>
      </c>
      <c r="AI89">
        <v>0</v>
      </c>
      <c r="AJ89">
        <v>0</v>
      </c>
      <c r="AK89">
        <v>52.029000000000003</v>
      </c>
      <c r="AL89">
        <v>20.916</v>
      </c>
      <c r="AM89">
        <v>15.836040000000001</v>
      </c>
      <c r="AN89">
        <v>0.95650000000000002</v>
      </c>
      <c r="AO89">
        <v>3.9049079999999998</v>
      </c>
      <c r="AP89">
        <v>3.0743999999999998</v>
      </c>
      <c r="AQ89">
        <v>31.751999999999999</v>
      </c>
      <c r="AR89">
        <v>49.68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2.3673000000000002</v>
      </c>
      <c r="AY89">
        <v>0</v>
      </c>
      <c r="AZ89">
        <v>0</v>
      </c>
      <c r="BA89">
        <f t="shared" si="1"/>
        <v>2605.4459369999995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4.5922999999999998</v>
      </c>
      <c r="J90">
        <v>5.5293999999999999</v>
      </c>
      <c r="K90">
        <v>343.38626099999999</v>
      </c>
      <c r="L90">
        <v>652.11180000000002</v>
      </c>
      <c r="M90">
        <v>85</v>
      </c>
      <c r="N90">
        <v>118.125</v>
      </c>
      <c r="O90">
        <v>123.66562500000001</v>
      </c>
      <c r="P90">
        <v>124.7834</v>
      </c>
      <c r="Q90">
        <v>21.82</v>
      </c>
      <c r="R90">
        <v>36.772399999999998</v>
      </c>
      <c r="S90">
        <v>26.3901</v>
      </c>
      <c r="T90">
        <v>0</v>
      </c>
      <c r="U90">
        <v>348.97500000000002</v>
      </c>
      <c r="V90">
        <v>14.041399999999999</v>
      </c>
      <c r="W90">
        <v>45.731099999999998</v>
      </c>
      <c r="X90">
        <v>96.9191</v>
      </c>
      <c r="Y90">
        <v>0</v>
      </c>
      <c r="Z90">
        <v>13.1076</v>
      </c>
      <c r="AA90">
        <v>42.14808</v>
      </c>
      <c r="AB90">
        <v>39.510120000000001</v>
      </c>
      <c r="AC90">
        <v>29.033519999999999</v>
      </c>
      <c r="AD90">
        <v>18.229800000000001</v>
      </c>
      <c r="AE90">
        <v>14.113</v>
      </c>
      <c r="AF90">
        <v>18.734000000000002</v>
      </c>
      <c r="AG90">
        <v>40.690800000000003</v>
      </c>
      <c r="AH90">
        <v>130.68600000000001</v>
      </c>
      <c r="AI90">
        <v>0</v>
      </c>
      <c r="AJ90">
        <v>0</v>
      </c>
      <c r="AK90">
        <v>52.029000000000003</v>
      </c>
      <c r="AL90">
        <v>20.916</v>
      </c>
      <c r="AM90">
        <v>15.836040000000001</v>
      </c>
      <c r="AN90">
        <v>0.95650000000000002</v>
      </c>
      <c r="AO90">
        <v>3.7443840000000002</v>
      </c>
      <c r="AP90">
        <v>3.0743999999999998</v>
      </c>
      <c r="AQ90">
        <v>31.751999999999999</v>
      </c>
      <c r="AR90">
        <v>49.68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2.3673000000000002</v>
      </c>
      <c r="AY90">
        <v>0</v>
      </c>
      <c r="AZ90">
        <v>0</v>
      </c>
      <c r="BA90">
        <f t="shared" si="1"/>
        <v>2617.5964129999998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4.5922999999999998</v>
      </c>
      <c r="J91">
        <v>5.5293999999999999</v>
      </c>
      <c r="K91">
        <v>343.38626099999999</v>
      </c>
      <c r="L91">
        <v>652.11180000000002</v>
      </c>
      <c r="M91">
        <v>88</v>
      </c>
      <c r="N91">
        <v>118.125</v>
      </c>
      <c r="O91">
        <v>123.66562500000001</v>
      </c>
      <c r="P91">
        <v>124.7834</v>
      </c>
      <c r="Q91">
        <v>21.82</v>
      </c>
      <c r="R91">
        <v>36.772399999999998</v>
      </c>
      <c r="S91">
        <v>26.3901</v>
      </c>
      <c r="T91">
        <v>0</v>
      </c>
      <c r="U91">
        <v>348.97500000000002</v>
      </c>
      <c r="V91">
        <v>14.041399999999999</v>
      </c>
      <c r="W91">
        <v>45.731099999999998</v>
      </c>
      <c r="X91">
        <v>96.9191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18.229800000000001</v>
      </c>
      <c r="AE91">
        <v>49.395499999999998</v>
      </c>
      <c r="AF91">
        <v>29.58</v>
      </c>
      <c r="AG91">
        <v>40.690800000000003</v>
      </c>
      <c r="AH91">
        <v>140.15600000000001</v>
      </c>
      <c r="AI91">
        <v>0</v>
      </c>
      <c r="AJ91">
        <v>0</v>
      </c>
      <c r="AK91">
        <v>52.029000000000003</v>
      </c>
      <c r="AL91">
        <v>20.916</v>
      </c>
      <c r="AM91">
        <v>15.836040000000001</v>
      </c>
      <c r="AN91">
        <v>0.95650000000000002</v>
      </c>
      <c r="AO91">
        <v>3.8384640000000001</v>
      </c>
      <c r="AP91">
        <v>1.0247999999999999</v>
      </c>
      <c r="AQ91">
        <v>34.776000000000003</v>
      </c>
      <c r="AR91">
        <v>49.68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2.3673000000000002</v>
      </c>
      <c r="AY91">
        <v>0</v>
      </c>
      <c r="AZ91">
        <v>0</v>
      </c>
      <c r="BA91">
        <f t="shared" si="1"/>
        <v>2677.2926809999999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4.5922999999999998</v>
      </c>
      <c r="J92">
        <v>5.5293999999999999</v>
      </c>
      <c r="K92">
        <v>343.38626099999999</v>
      </c>
      <c r="L92">
        <v>652.11180000000002</v>
      </c>
      <c r="M92">
        <v>88</v>
      </c>
      <c r="N92">
        <v>118.125</v>
      </c>
      <c r="O92">
        <v>123.66562500000001</v>
      </c>
      <c r="P92">
        <v>124.7834</v>
      </c>
      <c r="Q92">
        <v>21.82</v>
      </c>
      <c r="R92">
        <v>36.772399999999998</v>
      </c>
      <c r="S92">
        <v>26.3901</v>
      </c>
      <c r="T92">
        <v>0</v>
      </c>
      <c r="U92">
        <v>348.97500000000002</v>
      </c>
      <c r="V92">
        <v>14.041399999999999</v>
      </c>
      <c r="W92">
        <v>45.731099999999998</v>
      </c>
      <c r="X92">
        <v>96.9191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18.229800000000001</v>
      </c>
      <c r="AE92">
        <v>49.436556000000003</v>
      </c>
      <c r="AF92">
        <v>29.58</v>
      </c>
      <c r="AG92">
        <v>40.690800000000003</v>
      </c>
      <c r="AH92">
        <v>140.15600000000001</v>
      </c>
      <c r="AI92">
        <v>0</v>
      </c>
      <c r="AJ92">
        <v>0</v>
      </c>
      <c r="AK92">
        <v>52.029000000000003</v>
      </c>
      <c r="AL92">
        <v>20.916</v>
      </c>
      <c r="AM92">
        <v>15.836040000000001</v>
      </c>
      <c r="AN92">
        <v>0.95650000000000002</v>
      </c>
      <c r="AO92">
        <v>3.8205300000000002</v>
      </c>
      <c r="AP92">
        <v>1.0247999999999999</v>
      </c>
      <c r="AQ92">
        <v>34.776000000000003</v>
      </c>
      <c r="AR92">
        <v>49.68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2.3673000000000002</v>
      </c>
      <c r="AY92">
        <v>0</v>
      </c>
      <c r="AZ92">
        <v>0</v>
      </c>
      <c r="BA92">
        <f t="shared" si="1"/>
        <v>2677.315803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4.5922999999999998</v>
      </c>
      <c r="J93">
        <v>5.5293999999999999</v>
      </c>
      <c r="K93">
        <v>343.38626099999999</v>
      </c>
      <c r="L93">
        <v>652.11180000000002</v>
      </c>
      <c r="M93">
        <v>88</v>
      </c>
      <c r="N93">
        <v>118.125</v>
      </c>
      <c r="O93">
        <v>123.66562500000001</v>
      </c>
      <c r="P93">
        <v>124.7834</v>
      </c>
      <c r="Q93">
        <v>21.82</v>
      </c>
      <c r="R93">
        <v>36.772399999999998</v>
      </c>
      <c r="S93">
        <v>26.3901</v>
      </c>
      <c r="T93">
        <v>0</v>
      </c>
      <c r="U93">
        <v>348.97500000000002</v>
      </c>
      <c r="V93">
        <v>14.041399999999999</v>
      </c>
      <c r="W93">
        <v>45.731099999999998</v>
      </c>
      <c r="X93">
        <v>96.9191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18.229800000000001</v>
      </c>
      <c r="AE93">
        <v>49.436556000000003</v>
      </c>
      <c r="AF93">
        <v>29.58</v>
      </c>
      <c r="AG93">
        <v>40.690800000000003</v>
      </c>
      <c r="AH93">
        <v>132.58000000000001</v>
      </c>
      <c r="AI93">
        <v>0</v>
      </c>
      <c r="AJ93">
        <v>0</v>
      </c>
      <c r="AK93">
        <v>52.029000000000003</v>
      </c>
      <c r="AL93">
        <v>20.916</v>
      </c>
      <c r="AM93">
        <v>15.836040000000001</v>
      </c>
      <c r="AN93">
        <v>0.95650000000000002</v>
      </c>
      <c r="AO93">
        <v>4.1315819999999999</v>
      </c>
      <c r="AP93">
        <v>1.7934000000000001</v>
      </c>
      <c r="AQ93">
        <v>34.776000000000003</v>
      </c>
      <c r="AR93">
        <v>49.68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2.3673000000000002</v>
      </c>
      <c r="AY93">
        <v>0</v>
      </c>
      <c r="AZ93">
        <v>0</v>
      </c>
      <c r="BA93">
        <f t="shared" si="1"/>
        <v>2670.8194549999998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4.5922999999999998</v>
      </c>
      <c r="J94">
        <v>5.5293999999999999</v>
      </c>
      <c r="K94">
        <v>343.38626099999999</v>
      </c>
      <c r="L94">
        <v>652.11180000000002</v>
      </c>
      <c r="M94">
        <v>88</v>
      </c>
      <c r="N94">
        <v>118.125</v>
      </c>
      <c r="O94">
        <v>123.66562500000001</v>
      </c>
      <c r="P94">
        <v>124.7834</v>
      </c>
      <c r="Q94">
        <v>21.82</v>
      </c>
      <c r="R94">
        <v>36.772399999999998</v>
      </c>
      <c r="S94">
        <v>26.3901</v>
      </c>
      <c r="T94">
        <v>0</v>
      </c>
      <c r="U94">
        <v>348.97500000000002</v>
      </c>
      <c r="V94">
        <v>14.041399999999999</v>
      </c>
      <c r="W94">
        <v>45.731099999999998</v>
      </c>
      <c r="X94">
        <v>96.9191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29.58</v>
      </c>
      <c r="AG94">
        <v>40.690800000000003</v>
      </c>
      <c r="AH94">
        <v>116.2916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0.95650000000000002</v>
      </c>
      <c r="AO94">
        <v>4.288284</v>
      </c>
      <c r="AP94">
        <v>1.7934000000000001</v>
      </c>
      <c r="AQ94">
        <v>34.776000000000003</v>
      </c>
      <c r="AR94">
        <v>49.68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2.3673000000000002</v>
      </c>
      <c r="AY94">
        <v>0</v>
      </c>
      <c r="AZ94">
        <v>0</v>
      </c>
      <c r="BA94">
        <f t="shared" si="1"/>
        <v>2654.6877570000001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4.5922999999999998</v>
      </c>
      <c r="J95">
        <v>5.5293999999999999</v>
      </c>
      <c r="K95">
        <v>343.38626099999999</v>
      </c>
      <c r="L95">
        <v>652.11180000000002</v>
      </c>
      <c r="M95">
        <v>88</v>
      </c>
      <c r="N95">
        <v>118.125</v>
      </c>
      <c r="O95">
        <v>123.66562500000001</v>
      </c>
      <c r="P95">
        <v>124.7834</v>
      </c>
      <c r="Q95">
        <v>21.82</v>
      </c>
      <c r="R95">
        <v>36.772399999999998</v>
      </c>
      <c r="S95">
        <v>26.3901</v>
      </c>
      <c r="T95">
        <v>0</v>
      </c>
      <c r="U95">
        <v>348.97500000000002</v>
      </c>
      <c r="V95">
        <v>14.041399999999999</v>
      </c>
      <c r="W95">
        <v>45.731099999999998</v>
      </c>
      <c r="X95">
        <v>96.9191</v>
      </c>
      <c r="Y95">
        <v>0</v>
      </c>
      <c r="Z95">
        <v>13.1076</v>
      </c>
      <c r="AA95">
        <v>42.14808</v>
      </c>
      <c r="AB95">
        <v>13.0634</v>
      </c>
      <c r="AC95">
        <v>9.6778399999999998</v>
      </c>
      <c r="AD95">
        <v>18.229800000000001</v>
      </c>
      <c r="AE95">
        <v>30.792000000000002</v>
      </c>
      <c r="AF95">
        <v>8.8740000000000006</v>
      </c>
      <c r="AG95">
        <v>40.690800000000003</v>
      </c>
      <c r="AH95">
        <v>104.17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0.95650000000000002</v>
      </c>
      <c r="AO95">
        <v>4.3259160000000003</v>
      </c>
      <c r="AP95">
        <v>1.7934000000000001</v>
      </c>
      <c r="AQ95">
        <v>34.776000000000003</v>
      </c>
      <c r="AR95">
        <v>49.68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2.3673000000000002</v>
      </c>
      <c r="AY95">
        <v>0</v>
      </c>
      <c r="AZ95">
        <v>0</v>
      </c>
      <c r="BA95">
        <f t="shared" si="1"/>
        <v>2557.4215449999992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4.5922999999999998</v>
      </c>
      <c r="J96">
        <v>5.5293999999999999</v>
      </c>
      <c r="K96">
        <v>343.38626099999999</v>
      </c>
      <c r="L96">
        <v>652.11180000000002</v>
      </c>
      <c r="M96">
        <v>88</v>
      </c>
      <c r="N96">
        <v>118.125</v>
      </c>
      <c r="O96">
        <v>123.66562500000001</v>
      </c>
      <c r="P96">
        <v>124.7834</v>
      </c>
      <c r="Q96">
        <v>21.82</v>
      </c>
      <c r="R96">
        <v>36.772399999999998</v>
      </c>
      <c r="S96">
        <v>26.3901</v>
      </c>
      <c r="T96">
        <v>0</v>
      </c>
      <c r="U96">
        <v>348.97500000000002</v>
      </c>
      <c r="V96">
        <v>14.041399999999999</v>
      </c>
      <c r="W96">
        <v>45.731099999999998</v>
      </c>
      <c r="X96">
        <v>96.9191</v>
      </c>
      <c r="Y96">
        <v>0</v>
      </c>
      <c r="Z96">
        <v>13.1076</v>
      </c>
      <c r="AA96">
        <v>39.5</v>
      </c>
      <c r="AB96">
        <v>13.0634</v>
      </c>
      <c r="AC96">
        <v>9.6778399999999998</v>
      </c>
      <c r="AD96">
        <v>18.229800000000001</v>
      </c>
      <c r="AE96">
        <v>30.792000000000002</v>
      </c>
      <c r="AF96">
        <v>8.8740000000000006</v>
      </c>
      <c r="AG96">
        <v>40.690800000000003</v>
      </c>
      <c r="AH96">
        <v>85.23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0.95650000000000002</v>
      </c>
      <c r="AO96">
        <v>4.3459079999999997</v>
      </c>
      <c r="AP96">
        <v>1.7934000000000001</v>
      </c>
      <c r="AQ96">
        <v>34.776000000000003</v>
      </c>
      <c r="AR96">
        <v>49.68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2.3673000000000002</v>
      </c>
      <c r="AY96">
        <v>0</v>
      </c>
      <c r="AZ96">
        <v>0</v>
      </c>
      <c r="BA96">
        <f t="shared" si="1"/>
        <v>2535.8534569999993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4.5922999999999998</v>
      </c>
      <c r="J97">
        <v>5.5293999999999999</v>
      </c>
      <c r="K97">
        <v>343.38626099999999</v>
      </c>
      <c r="L97">
        <v>652.11180000000002</v>
      </c>
      <c r="M97">
        <v>88</v>
      </c>
      <c r="N97">
        <v>118.125</v>
      </c>
      <c r="O97">
        <v>123.66562500000001</v>
      </c>
      <c r="P97">
        <v>124.7834</v>
      </c>
      <c r="Q97">
        <v>21.82</v>
      </c>
      <c r="R97">
        <v>36.772399999999998</v>
      </c>
      <c r="S97">
        <v>26.3901</v>
      </c>
      <c r="T97">
        <v>0</v>
      </c>
      <c r="U97">
        <v>348.97500000000002</v>
      </c>
      <c r="V97">
        <v>14.041399999999999</v>
      </c>
      <c r="W97">
        <v>45.731099999999998</v>
      </c>
      <c r="X97">
        <v>96.9191</v>
      </c>
      <c r="Y97">
        <v>0</v>
      </c>
      <c r="Z97">
        <v>13.1076</v>
      </c>
      <c r="AA97">
        <v>28.09872</v>
      </c>
      <c r="AB97">
        <v>13.0634</v>
      </c>
      <c r="AC97">
        <v>9.6778399999999998</v>
      </c>
      <c r="AD97">
        <v>18.229800000000001</v>
      </c>
      <c r="AE97">
        <v>30.792000000000002</v>
      </c>
      <c r="AF97">
        <v>8.8740000000000006</v>
      </c>
      <c r="AG97">
        <v>40.690800000000003</v>
      </c>
      <c r="AH97">
        <v>66.290000000000006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0.95650000000000002</v>
      </c>
      <c r="AO97">
        <v>4.4035320000000002</v>
      </c>
      <c r="AP97">
        <v>1.7934000000000001</v>
      </c>
      <c r="AQ97">
        <v>34.776000000000003</v>
      </c>
      <c r="AR97">
        <v>49.68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2.3673000000000002</v>
      </c>
      <c r="AY97">
        <v>0</v>
      </c>
      <c r="AZ97">
        <v>0</v>
      </c>
      <c r="BA97">
        <f t="shared" si="1"/>
        <v>2505.5698009999992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4.5922999999999998</v>
      </c>
      <c r="J98">
        <v>5.5293999999999999</v>
      </c>
      <c r="K98">
        <v>343.38626099999999</v>
      </c>
      <c r="L98">
        <v>652.11180000000002</v>
      </c>
      <c r="M98">
        <v>88</v>
      </c>
      <c r="N98">
        <v>118.125</v>
      </c>
      <c r="O98">
        <v>123.66562500000001</v>
      </c>
      <c r="P98">
        <v>124.7834</v>
      </c>
      <c r="Q98">
        <v>21.82</v>
      </c>
      <c r="R98">
        <v>36.772399999999998</v>
      </c>
      <c r="S98">
        <v>26.3901</v>
      </c>
      <c r="T98">
        <v>0</v>
      </c>
      <c r="U98">
        <v>348.97500000000002</v>
      </c>
      <c r="V98">
        <v>14.041399999999999</v>
      </c>
      <c r="W98">
        <v>45.731099999999998</v>
      </c>
      <c r="X98">
        <v>96.9191</v>
      </c>
      <c r="Y98">
        <v>0</v>
      </c>
      <c r="Z98">
        <v>13.1076</v>
      </c>
      <c r="AA98">
        <v>28.09872</v>
      </c>
      <c r="AB98">
        <v>13.0634</v>
      </c>
      <c r="AC98">
        <v>9.6778399999999998</v>
      </c>
      <c r="AD98">
        <v>18.229800000000001</v>
      </c>
      <c r="AE98">
        <v>30.792000000000002</v>
      </c>
      <c r="AF98">
        <v>8.8740000000000006</v>
      </c>
      <c r="AG98">
        <v>40.690800000000003</v>
      </c>
      <c r="AH98">
        <v>56.82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0.95650000000000002</v>
      </c>
      <c r="AO98">
        <v>4.4208780000000001</v>
      </c>
      <c r="AP98">
        <v>1.7934000000000001</v>
      </c>
      <c r="AQ98">
        <v>34.776000000000003</v>
      </c>
      <c r="AR98">
        <v>49.68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2.3673000000000002</v>
      </c>
      <c r="AY98">
        <v>0</v>
      </c>
      <c r="AZ98">
        <v>0</v>
      </c>
      <c r="BA98">
        <f t="shared" si="1"/>
        <v>2496.1171469999995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0.11129095</v>
      </c>
      <c r="J99">
        <f t="shared" si="2"/>
        <v>0.1456326</v>
      </c>
      <c r="K99">
        <f t="shared" si="2"/>
        <v>6.9052957469999949</v>
      </c>
      <c r="L99">
        <f t="shared" si="2"/>
        <v>15.50275959999998</v>
      </c>
      <c r="M99">
        <f t="shared" si="2"/>
        <v>1.9379999999999999</v>
      </c>
      <c r="N99">
        <f t="shared" si="2"/>
        <v>2.835</v>
      </c>
      <c r="O99">
        <f t="shared" si="2"/>
        <v>2.9679749999999947</v>
      </c>
      <c r="P99">
        <f t="shared" si="2"/>
        <v>2.9808378500000012</v>
      </c>
      <c r="Q99">
        <f t="shared" si="2"/>
        <v>0.46319163824999993</v>
      </c>
      <c r="R99">
        <f t="shared" si="2"/>
        <v>0.80898959699999906</v>
      </c>
      <c r="S99">
        <f t="shared" si="2"/>
        <v>0.6159401500000008</v>
      </c>
      <c r="T99">
        <f t="shared" si="2"/>
        <v>0</v>
      </c>
      <c r="U99">
        <f t="shared" si="2"/>
        <v>8.3753999999999849</v>
      </c>
      <c r="V99">
        <f t="shared" si="2"/>
        <v>0.33197610000000022</v>
      </c>
      <c r="W99">
        <f t="shared" si="2"/>
        <v>1.0701495299999995</v>
      </c>
      <c r="X99">
        <f t="shared" si="2"/>
        <v>2.2833946499999982</v>
      </c>
      <c r="Y99">
        <f t="shared" si="2"/>
        <v>0</v>
      </c>
      <c r="Z99">
        <f t="shared" si="2"/>
        <v>0.31458240000000059</v>
      </c>
      <c r="AA99">
        <f t="shared" si="2"/>
        <v>0.47399288999999956</v>
      </c>
      <c r="AB99">
        <f t="shared" si="2"/>
        <v>0.61123381999999948</v>
      </c>
      <c r="AC99">
        <f t="shared" si="2"/>
        <v>0.43766726099999959</v>
      </c>
      <c r="AD99">
        <f t="shared" si="2"/>
        <v>0.34805047500000019</v>
      </c>
      <c r="AE99">
        <f t="shared" si="2"/>
        <v>0.75644140400000104</v>
      </c>
      <c r="AF99">
        <f t="shared" si="2"/>
        <v>0.28495400000000037</v>
      </c>
      <c r="AG99">
        <f t="shared" si="2"/>
        <v>0.97657919999999876</v>
      </c>
      <c r="AH99">
        <f t="shared" si="2"/>
        <v>1.2301530000000003</v>
      </c>
      <c r="AI99">
        <f t="shared" si="2"/>
        <v>0.15615254500000003</v>
      </c>
      <c r="AJ99">
        <f t="shared" si="2"/>
        <v>0</v>
      </c>
      <c r="AK99">
        <f t="shared" si="2"/>
        <v>1.248696000000002</v>
      </c>
      <c r="AL99">
        <f t="shared" si="2"/>
        <v>0.89938800000000052</v>
      </c>
      <c r="AM99">
        <f t="shared" si="2"/>
        <v>0.38006495999999956</v>
      </c>
      <c r="AN99">
        <f t="shared" si="2"/>
        <v>2.2956000000000022E-2</v>
      </c>
      <c r="AO99">
        <f t="shared" si="2"/>
        <v>7.0384555499999973E-2</v>
      </c>
      <c r="AP99">
        <f t="shared" si="2"/>
        <v>7.4618250000000053E-2</v>
      </c>
      <c r="AQ99">
        <f t="shared" si="2"/>
        <v>0.41643000000000013</v>
      </c>
      <c r="AR99">
        <f t="shared" si="2"/>
        <v>1.2022559999999993</v>
      </c>
      <c r="AS99">
        <f t="shared" si="2"/>
        <v>0.76526007675000041</v>
      </c>
      <c r="AT99">
        <f t="shared" si="2"/>
        <v>0.26740141875000017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6.2596850000000009E-2</v>
      </c>
      <c r="AY99">
        <f t="shared" si="2"/>
        <v>0</v>
      </c>
      <c r="AZ99">
        <f t="shared" si="2"/>
        <v>0</v>
      </c>
      <c r="BA99">
        <f t="shared" si="1"/>
        <v>58.335692518249957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0.64986200000000005</v>
      </c>
      <c r="K3">
        <v>0</v>
      </c>
      <c r="L3">
        <v>631.72667999999999</v>
      </c>
      <c r="M3">
        <v>74.474400000000003</v>
      </c>
      <c r="N3">
        <v>114.2505</v>
      </c>
      <c r="O3">
        <v>119.609392</v>
      </c>
      <c r="P3">
        <v>121.46823000000001</v>
      </c>
      <c r="Q3">
        <v>21.104303999999999</v>
      </c>
      <c r="R3">
        <v>20.500865999999998</v>
      </c>
      <c r="S3">
        <v>25.524505000000001</v>
      </c>
      <c r="T3">
        <v>0</v>
      </c>
      <c r="U3">
        <v>337.52861999999999</v>
      </c>
      <c r="V3">
        <v>13.7826</v>
      </c>
      <c r="W3">
        <v>43.444690000000001</v>
      </c>
      <c r="X3">
        <v>95.114447999999996</v>
      </c>
      <c r="Y3">
        <v>0</v>
      </c>
      <c r="Z3">
        <v>12.677671</v>
      </c>
      <c r="AA3">
        <v>27.125124</v>
      </c>
      <c r="AB3">
        <v>25.476125</v>
      </c>
      <c r="AC3">
        <v>18.474487</v>
      </c>
      <c r="AD3">
        <v>8.8159310000000009</v>
      </c>
      <c r="AE3">
        <v>29.782022000000001</v>
      </c>
      <c r="AF3">
        <v>8.5829330000000006</v>
      </c>
      <c r="AG3">
        <v>39.356141999999998</v>
      </c>
      <c r="AH3">
        <v>22.623678000000002</v>
      </c>
      <c r="AI3">
        <v>0</v>
      </c>
      <c r="AJ3">
        <v>0</v>
      </c>
      <c r="AK3">
        <v>50.322448999999999</v>
      </c>
      <c r="AL3">
        <v>20.229955</v>
      </c>
      <c r="AM3">
        <v>15.316618</v>
      </c>
      <c r="AN3">
        <v>0.92512700000000003</v>
      </c>
      <c r="AO3">
        <v>4.2991900000000003</v>
      </c>
      <c r="AP3">
        <v>7.3100009999999997</v>
      </c>
      <c r="AQ3">
        <v>22.545432000000002</v>
      </c>
      <c r="AR3">
        <v>48.050496000000003</v>
      </c>
      <c r="AS3">
        <v>30.851148999999999</v>
      </c>
      <c r="AT3">
        <v>10.360645999999999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2022.3042730000002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0.64986200000000005</v>
      </c>
      <c r="K4">
        <v>0</v>
      </c>
      <c r="L4">
        <v>631.72667999999999</v>
      </c>
      <c r="M4">
        <v>74.474400000000003</v>
      </c>
      <c r="N4">
        <v>114.2505</v>
      </c>
      <c r="O4">
        <v>119.609392</v>
      </c>
      <c r="P4">
        <v>121.46823000000001</v>
      </c>
      <c r="Q4">
        <v>21.104303999999999</v>
      </c>
      <c r="R4">
        <v>20.500865999999998</v>
      </c>
      <c r="S4">
        <v>25.524505000000001</v>
      </c>
      <c r="T4">
        <v>0</v>
      </c>
      <c r="U4">
        <v>337.52861999999999</v>
      </c>
      <c r="V4">
        <v>13.7826</v>
      </c>
      <c r="W4">
        <v>43.444690000000001</v>
      </c>
      <c r="X4">
        <v>95.114447999999996</v>
      </c>
      <c r="Y4">
        <v>0</v>
      </c>
      <c r="Z4">
        <v>12.677671</v>
      </c>
      <c r="AA4">
        <v>27.125124</v>
      </c>
      <c r="AB4">
        <v>25.476125</v>
      </c>
      <c r="AC4">
        <v>18.474487</v>
      </c>
      <c r="AD4">
        <v>8.8159310000000009</v>
      </c>
      <c r="AE4">
        <v>29.782022000000001</v>
      </c>
      <c r="AF4">
        <v>8.5829330000000006</v>
      </c>
      <c r="AG4">
        <v>39.356141999999998</v>
      </c>
      <c r="AH4">
        <v>22.623678000000002</v>
      </c>
      <c r="AI4">
        <v>0</v>
      </c>
      <c r="AJ4">
        <v>0</v>
      </c>
      <c r="AK4">
        <v>50.322448999999999</v>
      </c>
      <c r="AL4">
        <v>20.229955</v>
      </c>
      <c r="AM4">
        <v>15.316618</v>
      </c>
      <c r="AN4">
        <v>0.92512700000000003</v>
      </c>
      <c r="AO4">
        <v>4.3517960000000002</v>
      </c>
      <c r="AP4">
        <v>7.3100009999999997</v>
      </c>
      <c r="AQ4">
        <v>22.545432000000002</v>
      </c>
      <c r="AR4">
        <v>48.050496000000003</v>
      </c>
      <c r="AS4">
        <v>30.851148999999999</v>
      </c>
      <c r="AT4">
        <v>10.360645999999999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2022.3568790000002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0.64986200000000005</v>
      </c>
      <c r="K5">
        <v>35.958078</v>
      </c>
      <c r="L5">
        <v>631.72667999999999</v>
      </c>
      <c r="M5">
        <v>74.474400000000003</v>
      </c>
      <c r="N5">
        <v>114.2505</v>
      </c>
      <c r="O5">
        <v>119.609392</v>
      </c>
      <c r="P5">
        <v>121.46823000000001</v>
      </c>
      <c r="Q5">
        <v>21.104303999999999</v>
      </c>
      <c r="R5">
        <v>20.500865999999998</v>
      </c>
      <c r="S5">
        <v>25.524505000000001</v>
      </c>
      <c r="T5">
        <v>0</v>
      </c>
      <c r="U5">
        <v>337.52861999999999</v>
      </c>
      <c r="V5">
        <v>13.7826</v>
      </c>
      <c r="W5">
        <v>43.444690000000001</v>
      </c>
      <c r="X5">
        <v>95.114447999999996</v>
      </c>
      <c r="Y5">
        <v>0</v>
      </c>
      <c r="Z5">
        <v>12.677671</v>
      </c>
      <c r="AA5">
        <v>20.401150000000001</v>
      </c>
      <c r="AB5">
        <v>25.476125</v>
      </c>
      <c r="AC5">
        <v>18.474487</v>
      </c>
      <c r="AD5">
        <v>8.8159310000000009</v>
      </c>
      <c r="AE5">
        <v>29.782022000000001</v>
      </c>
      <c r="AF5">
        <v>8.5829330000000006</v>
      </c>
      <c r="AG5">
        <v>39.356141999999998</v>
      </c>
      <c r="AH5">
        <v>22.623678000000002</v>
      </c>
      <c r="AI5">
        <v>0</v>
      </c>
      <c r="AJ5">
        <v>0</v>
      </c>
      <c r="AK5">
        <v>50.322448999999999</v>
      </c>
      <c r="AL5">
        <v>20.229955</v>
      </c>
      <c r="AM5">
        <v>15.316618</v>
      </c>
      <c r="AN5">
        <v>0.92512700000000003</v>
      </c>
      <c r="AO5">
        <v>4.3478149999999998</v>
      </c>
      <c r="AP5">
        <v>7.3100009999999997</v>
      </c>
      <c r="AQ5">
        <v>22.484497999999999</v>
      </c>
      <c r="AR5">
        <v>48.050496000000003</v>
      </c>
      <c r="AS5">
        <v>30.851148999999999</v>
      </c>
      <c r="AT5">
        <v>10.360645999999999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2051.5260680000001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0.64986200000000005</v>
      </c>
      <c r="K6">
        <v>71.916156000000001</v>
      </c>
      <c r="L6">
        <v>631.72667999999999</v>
      </c>
      <c r="M6">
        <v>74.474400000000003</v>
      </c>
      <c r="N6">
        <v>114.2505</v>
      </c>
      <c r="O6">
        <v>119.609392</v>
      </c>
      <c r="P6">
        <v>121.46823000000001</v>
      </c>
      <c r="Q6">
        <v>21.104303999999999</v>
      </c>
      <c r="R6">
        <v>20.500865999999998</v>
      </c>
      <c r="S6">
        <v>25.524505000000001</v>
      </c>
      <c r="T6">
        <v>0</v>
      </c>
      <c r="U6">
        <v>337.52861999999999</v>
      </c>
      <c r="V6">
        <v>13.7826</v>
      </c>
      <c r="W6">
        <v>43.444690000000001</v>
      </c>
      <c r="X6">
        <v>95.114447999999996</v>
      </c>
      <c r="Y6">
        <v>0</v>
      </c>
      <c r="Z6">
        <v>12.677671</v>
      </c>
      <c r="AA6">
        <v>20.401150000000001</v>
      </c>
      <c r="AB6">
        <v>25.476125</v>
      </c>
      <c r="AC6">
        <v>18.474487</v>
      </c>
      <c r="AD6">
        <v>8.8159310000000009</v>
      </c>
      <c r="AE6">
        <v>29.782022000000001</v>
      </c>
      <c r="AF6">
        <v>8.5829330000000006</v>
      </c>
      <c r="AG6">
        <v>39.356141999999998</v>
      </c>
      <c r="AH6">
        <v>22.623678000000002</v>
      </c>
      <c r="AI6">
        <v>0</v>
      </c>
      <c r="AJ6">
        <v>0</v>
      </c>
      <c r="AK6">
        <v>50.322448999999999</v>
      </c>
      <c r="AL6">
        <v>20.229955</v>
      </c>
      <c r="AM6">
        <v>15.316618</v>
      </c>
      <c r="AN6">
        <v>0.92512700000000003</v>
      </c>
      <c r="AO6">
        <v>4.2832660000000002</v>
      </c>
      <c r="AP6">
        <v>7.3100009999999997</v>
      </c>
      <c r="AQ6">
        <v>21.936095999999999</v>
      </c>
      <c r="AR6">
        <v>48.050496000000003</v>
      </c>
      <c r="AS6">
        <v>30.851148999999999</v>
      </c>
      <c r="AT6">
        <v>10.360645999999999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2086.8711950000002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0.64986200000000005</v>
      </c>
      <c r="K7">
        <v>71.916156000000001</v>
      </c>
      <c r="L7">
        <v>631.72667999999999</v>
      </c>
      <c r="M7">
        <v>74.474400000000003</v>
      </c>
      <c r="N7">
        <v>114.2505</v>
      </c>
      <c r="O7">
        <v>119.609392</v>
      </c>
      <c r="P7">
        <v>121.46823000000001</v>
      </c>
      <c r="Q7">
        <v>21.104303999999999</v>
      </c>
      <c r="R7">
        <v>20.500865999999998</v>
      </c>
      <c r="S7">
        <v>25.524505000000001</v>
      </c>
      <c r="T7">
        <v>0</v>
      </c>
      <c r="U7">
        <v>337.52861999999999</v>
      </c>
      <c r="V7">
        <v>13.7826</v>
      </c>
      <c r="W7">
        <v>43.444690000000001</v>
      </c>
      <c r="X7">
        <v>95.114447999999996</v>
      </c>
      <c r="Y7">
        <v>0</v>
      </c>
      <c r="Z7">
        <v>12.677671</v>
      </c>
      <c r="AA7">
        <v>20.401150000000001</v>
      </c>
      <c r="AB7">
        <v>25.476125</v>
      </c>
      <c r="AC7">
        <v>9.3604070000000004</v>
      </c>
      <c r="AD7">
        <v>8.8159310000000009</v>
      </c>
      <c r="AE7">
        <v>29.782022000000001</v>
      </c>
      <c r="AF7">
        <v>8.5829330000000006</v>
      </c>
      <c r="AG7">
        <v>39.356141999999998</v>
      </c>
      <c r="AH7">
        <v>22.623678000000002</v>
      </c>
      <c r="AI7">
        <v>0</v>
      </c>
      <c r="AJ7">
        <v>0</v>
      </c>
      <c r="AK7">
        <v>50.322448999999999</v>
      </c>
      <c r="AL7">
        <v>20.229955</v>
      </c>
      <c r="AM7">
        <v>15.316618</v>
      </c>
      <c r="AN7">
        <v>0.92512700000000003</v>
      </c>
      <c r="AO7">
        <v>4.3529340000000003</v>
      </c>
      <c r="AP7">
        <v>1.7345759999999999</v>
      </c>
      <c r="AQ7">
        <v>21.936095999999999</v>
      </c>
      <c r="AR7">
        <v>48.050496000000003</v>
      </c>
      <c r="AS7">
        <v>30.851148999999999</v>
      </c>
      <c r="AT7">
        <v>10.360645999999999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2072.251358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0.64986200000000005</v>
      </c>
      <c r="K8">
        <v>107.874234</v>
      </c>
      <c r="L8">
        <v>631.72667999999999</v>
      </c>
      <c r="M8">
        <v>74.474400000000003</v>
      </c>
      <c r="N8">
        <v>114.2505</v>
      </c>
      <c r="O8">
        <v>119.609392</v>
      </c>
      <c r="P8">
        <v>121.46823000000001</v>
      </c>
      <c r="Q8">
        <v>21.104303999999999</v>
      </c>
      <c r="R8">
        <v>20.500865999999998</v>
      </c>
      <c r="S8">
        <v>25.524505000000001</v>
      </c>
      <c r="T8">
        <v>0</v>
      </c>
      <c r="U8">
        <v>337.52861999999999</v>
      </c>
      <c r="V8">
        <v>13.7826</v>
      </c>
      <c r="W8">
        <v>43.444690000000001</v>
      </c>
      <c r="X8">
        <v>95.114447999999996</v>
      </c>
      <c r="Y8">
        <v>0</v>
      </c>
      <c r="Z8">
        <v>12.677671</v>
      </c>
      <c r="AA8">
        <v>20.401150000000001</v>
      </c>
      <c r="AB8">
        <v>25.476125</v>
      </c>
      <c r="AC8">
        <v>9.3604070000000004</v>
      </c>
      <c r="AD8">
        <v>8.8159310000000009</v>
      </c>
      <c r="AE8">
        <v>29.782022000000001</v>
      </c>
      <c r="AF8">
        <v>8.5829330000000006</v>
      </c>
      <c r="AG8">
        <v>39.356141999999998</v>
      </c>
      <c r="AH8">
        <v>22.623678000000002</v>
      </c>
      <c r="AI8">
        <v>0</v>
      </c>
      <c r="AJ8">
        <v>0</v>
      </c>
      <c r="AK8">
        <v>50.322448999999999</v>
      </c>
      <c r="AL8">
        <v>20.229955</v>
      </c>
      <c r="AM8">
        <v>15.316618</v>
      </c>
      <c r="AN8">
        <v>0.92512700000000003</v>
      </c>
      <c r="AO8">
        <v>4.3390000000000004</v>
      </c>
      <c r="AP8">
        <v>1.7345759999999999</v>
      </c>
      <c r="AQ8">
        <v>21.936095999999999</v>
      </c>
      <c r="AR8">
        <v>48.050496000000003</v>
      </c>
      <c r="AS8">
        <v>30.851148999999999</v>
      </c>
      <c r="AT8">
        <v>9.8546800000000001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2107.6895359999999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1.3462460000000001</v>
      </c>
      <c r="J9">
        <v>9.950844</v>
      </c>
      <c r="K9">
        <v>143.832312</v>
      </c>
      <c r="L9">
        <v>631.72667999999999</v>
      </c>
      <c r="M9">
        <v>74.474400000000003</v>
      </c>
      <c r="N9">
        <v>114.2505</v>
      </c>
      <c r="O9">
        <v>119.609392</v>
      </c>
      <c r="P9">
        <v>121.46823000000001</v>
      </c>
      <c r="Q9">
        <v>21.104303999999999</v>
      </c>
      <c r="R9">
        <v>31.749403999999998</v>
      </c>
      <c r="S9">
        <v>25.524505000000001</v>
      </c>
      <c r="T9">
        <v>0</v>
      </c>
      <c r="U9">
        <v>337.52861999999999</v>
      </c>
      <c r="V9">
        <v>13.7826</v>
      </c>
      <c r="W9">
        <v>44.877189999999999</v>
      </c>
      <c r="X9">
        <v>95.114447999999996</v>
      </c>
      <c r="Y9">
        <v>0</v>
      </c>
      <c r="Z9">
        <v>12.677671</v>
      </c>
      <c r="AA9">
        <v>13.524357999999999</v>
      </c>
      <c r="AB9">
        <v>25.476125</v>
      </c>
      <c r="AC9">
        <v>9.3604070000000004</v>
      </c>
      <c r="AD9">
        <v>8.8159310000000009</v>
      </c>
      <c r="AE9">
        <v>29.782022000000001</v>
      </c>
      <c r="AF9">
        <v>8.5829330000000006</v>
      </c>
      <c r="AG9">
        <v>39.356141999999998</v>
      </c>
      <c r="AH9">
        <v>22.623678000000002</v>
      </c>
      <c r="AI9">
        <v>0</v>
      </c>
      <c r="AJ9">
        <v>0</v>
      </c>
      <c r="AK9">
        <v>50.322448999999999</v>
      </c>
      <c r="AL9">
        <v>20.229955</v>
      </c>
      <c r="AM9">
        <v>15.316618</v>
      </c>
      <c r="AN9">
        <v>0.92512700000000003</v>
      </c>
      <c r="AO9">
        <v>4.3796629999999999</v>
      </c>
      <c r="AP9">
        <v>1.7345759999999999</v>
      </c>
      <c r="AQ9">
        <v>21.936095999999999</v>
      </c>
      <c r="AR9">
        <v>48.050496000000003</v>
      </c>
      <c r="AS9">
        <v>30.851148999999999</v>
      </c>
      <c r="AT9">
        <v>10.360645999999999</v>
      </c>
      <c r="AU9">
        <v>0</v>
      </c>
      <c r="AV9">
        <v>0</v>
      </c>
      <c r="AW9">
        <v>0</v>
      </c>
      <c r="AX9">
        <v>6.0019600000000004</v>
      </c>
      <c r="AY9">
        <v>0</v>
      </c>
      <c r="AZ9">
        <v>0</v>
      </c>
      <c r="BA9">
        <f t="shared" si="0"/>
        <v>2166.6476769999995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1.3462460000000001</v>
      </c>
      <c r="J10">
        <v>9.950844</v>
      </c>
      <c r="K10">
        <v>179.79039</v>
      </c>
      <c r="L10">
        <v>631.72667999999999</v>
      </c>
      <c r="M10">
        <v>74.474400000000003</v>
      </c>
      <c r="N10">
        <v>114.2505</v>
      </c>
      <c r="O10">
        <v>119.609392</v>
      </c>
      <c r="P10">
        <v>121.46823000000001</v>
      </c>
      <c r="Q10">
        <v>21.104303999999999</v>
      </c>
      <c r="R10">
        <v>31.749403999999998</v>
      </c>
      <c r="S10">
        <v>25.524505000000001</v>
      </c>
      <c r="T10">
        <v>0</v>
      </c>
      <c r="U10">
        <v>337.52861999999999</v>
      </c>
      <c r="V10">
        <v>13.7826</v>
      </c>
      <c r="W10">
        <v>44.877189999999999</v>
      </c>
      <c r="X10">
        <v>95.114447999999996</v>
      </c>
      <c r="Y10">
        <v>0</v>
      </c>
      <c r="Z10">
        <v>12.677671</v>
      </c>
      <c r="AA10">
        <v>13.447948999999999</v>
      </c>
      <c r="AB10">
        <v>12.634919999999999</v>
      </c>
      <c r="AC10">
        <v>9.3604070000000004</v>
      </c>
      <c r="AD10">
        <v>8.8159310000000009</v>
      </c>
      <c r="AE10">
        <v>29.782022000000001</v>
      </c>
      <c r="AF10">
        <v>8.5829330000000006</v>
      </c>
      <c r="AG10">
        <v>39.356141999999998</v>
      </c>
      <c r="AH10">
        <v>22.623678000000002</v>
      </c>
      <c r="AI10">
        <v>0</v>
      </c>
      <c r="AJ10">
        <v>0</v>
      </c>
      <c r="AK10">
        <v>50.322448999999999</v>
      </c>
      <c r="AL10">
        <v>33.716591999999999</v>
      </c>
      <c r="AM10">
        <v>15.316618</v>
      </c>
      <c r="AN10">
        <v>0.92512700000000003</v>
      </c>
      <c r="AO10">
        <v>4.4510370000000004</v>
      </c>
      <c r="AP10">
        <v>1.7345759999999999</v>
      </c>
      <c r="AQ10">
        <v>10.236845000000001</v>
      </c>
      <c r="AR10">
        <v>48.050496000000003</v>
      </c>
      <c r="AS10">
        <v>30.851148999999999</v>
      </c>
      <c r="AT10">
        <v>10.360645999999999</v>
      </c>
      <c r="AU10">
        <v>0</v>
      </c>
      <c r="AV10">
        <v>0</v>
      </c>
      <c r="AW10">
        <v>0</v>
      </c>
      <c r="AX10">
        <v>6.0019600000000004</v>
      </c>
      <c r="AY10">
        <v>0</v>
      </c>
      <c r="AZ10">
        <v>0</v>
      </c>
      <c r="BA10">
        <f t="shared" si="0"/>
        <v>2191.5469009999993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1.3462460000000001</v>
      </c>
      <c r="J11">
        <v>9.950844</v>
      </c>
      <c r="K11">
        <v>215.748468</v>
      </c>
      <c r="L11">
        <v>621.05053299999997</v>
      </c>
      <c r="M11">
        <v>74.474400000000003</v>
      </c>
      <c r="N11">
        <v>114.2505</v>
      </c>
      <c r="O11">
        <v>119.609392</v>
      </c>
      <c r="P11">
        <v>121.46823000000001</v>
      </c>
      <c r="Q11">
        <v>21.104303999999999</v>
      </c>
      <c r="R11">
        <v>31.749403999999998</v>
      </c>
      <c r="S11">
        <v>25.524505000000001</v>
      </c>
      <c r="T11">
        <v>0</v>
      </c>
      <c r="U11">
        <v>337.52861999999999</v>
      </c>
      <c r="V11">
        <v>13.7826</v>
      </c>
      <c r="W11">
        <v>44.877189999999999</v>
      </c>
      <c r="X11">
        <v>95.114447999999996</v>
      </c>
      <c r="Y11">
        <v>0</v>
      </c>
      <c r="Z11">
        <v>12.677671</v>
      </c>
      <c r="AA11">
        <v>0</v>
      </c>
      <c r="AB11">
        <v>12.634919999999999</v>
      </c>
      <c r="AC11">
        <v>9.3604070000000004</v>
      </c>
      <c r="AD11">
        <v>8.8159310000000009</v>
      </c>
      <c r="AE11">
        <v>29.782022000000001</v>
      </c>
      <c r="AF11">
        <v>8.5829330000000006</v>
      </c>
      <c r="AG11">
        <v>39.356141999999998</v>
      </c>
      <c r="AH11">
        <v>22.623678000000002</v>
      </c>
      <c r="AI11">
        <v>0</v>
      </c>
      <c r="AJ11">
        <v>0</v>
      </c>
      <c r="AK11">
        <v>50.322448999999999</v>
      </c>
      <c r="AL11">
        <v>77.548162000000005</v>
      </c>
      <c r="AM11">
        <v>15.316618</v>
      </c>
      <c r="AN11">
        <v>0.92512700000000003</v>
      </c>
      <c r="AO11">
        <v>4.3631710000000004</v>
      </c>
      <c r="AP11">
        <v>7.3100009999999997</v>
      </c>
      <c r="AQ11">
        <v>10.236845000000001</v>
      </c>
      <c r="AR11">
        <v>48.050496000000003</v>
      </c>
      <c r="AS11">
        <v>30.851148999999999</v>
      </c>
      <c r="AT11">
        <v>10.360645999999999</v>
      </c>
      <c r="AU11">
        <v>0</v>
      </c>
      <c r="AV11">
        <v>0</v>
      </c>
      <c r="AW11">
        <v>0</v>
      </c>
      <c r="AX11">
        <v>6.0019600000000004</v>
      </c>
      <c r="AY11">
        <v>0</v>
      </c>
      <c r="AZ11">
        <v>0</v>
      </c>
      <c r="BA11">
        <f t="shared" si="0"/>
        <v>2252.7000119999993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1.3462460000000001</v>
      </c>
      <c r="J12">
        <v>9.950844</v>
      </c>
      <c r="K12">
        <v>269.68437599999999</v>
      </c>
      <c r="L12">
        <v>621.05053299999997</v>
      </c>
      <c r="M12">
        <v>74.474400000000003</v>
      </c>
      <c r="N12">
        <v>114.2505</v>
      </c>
      <c r="O12">
        <v>119.609392</v>
      </c>
      <c r="P12">
        <v>121.46823000000001</v>
      </c>
      <c r="Q12">
        <v>21.104303999999999</v>
      </c>
      <c r="R12">
        <v>31.749403999999998</v>
      </c>
      <c r="S12">
        <v>25.524505000000001</v>
      </c>
      <c r="T12">
        <v>0</v>
      </c>
      <c r="U12">
        <v>337.52861999999999</v>
      </c>
      <c r="V12">
        <v>13.7826</v>
      </c>
      <c r="W12">
        <v>44.877189999999999</v>
      </c>
      <c r="X12">
        <v>95.114447999999996</v>
      </c>
      <c r="Y12">
        <v>0</v>
      </c>
      <c r="Z12">
        <v>12.677671</v>
      </c>
      <c r="AA12">
        <v>0</v>
      </c>
      <c r="AB12">
        <v>12.634919999999999</v>
      </c>
      <c r="AC12">
        <v>9.3604070000000004</v>
      </c>
      <c r="AD12">
        <v>8.8159310000000009</v>
      </c>
      <c r="AE12">
        <v>29.782022000000001</v>
      </c>
      <c r="AF12">
        <v>8.5829330000000006</v>
      </c>
      <c r="AG12">
        <v>39.356141999999998</v>
      </c>
      <c r="AH12">
        <v>22.623678000000002</v>
      </c>
      <c r="AI12">
        <v>0</v>
      </c>
      <c r="AJ12">
        <v>0</v>
      </c>
      <c r="AK12">
        <v>50.322448999999999</v>
      </c>
      <c r="AL12">
        <v>77.548162000000005</v>
      </c>
      <c r="AM12">
        <v>15.316618</v>
      </c>
      <c r="AN12">
        <v>0.92512700000000003</v>
      </c>
      <c r="AO12">
        <v>4.3571989999999996</v>
      </c>
      <c r="AP12">
        <v>7.3100009999999997</v>
      </c>
      <c r="AQ12">
        <v>10.236845000000001</v>
      </c>
      <c r="AR12">
        <v>48.050496000000003</v>
      </c>
      <c r="AS12">
        <v>30.851148999999999</v>
      </c>
      <c r="AT12">
        <v>10.360645999999999</v>
      </c>
      <c r="AU12">
        <v>0</v>
      </c>
      <c r="AV12">
        <v>0</v>
      </c>
      <c r="AW12">
        <v>0</v>
      </c>
      <c r="AX12">
        <v>6.0019600000000004</v>
      </c>
      <c r="AY12">
        <v>0</v>
      </c>
      <c r="AZ12">
        <v>0</v>
      </c>
      <c r="BA12">
        <f t="shared" si="0"/>
        <v>2306.6299479999998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1.3462460000000001</v>
      </c>
      <c r="J13">
        <v>9.950844</v>
      </c>
      <c r="K13">
        <v>332.12319200000002</v>
      </c>
      <c r="L13">
        <v>621.05053299999997</v>
      </c>
      <c r="M13">
        <v>74.474400000000003</v>
      </c>
      <c r="N13">
        <v>114.2505</v>
      </c>
      <c r="O13">
        <v>119.609392</v>
      </c>
      <c r="P13">
        <v>121.46823000000001</v>
      </c>
      <c r="Q13">
        <v>21.104303999999999</v>
      </c>
      <c r="R13">
        <v>31.749403999999998</v>
      </c>
      <c r="S13">
        <v>25.524505000000001</v>
      </c>
      <c r="T13">
        <v>0</v>
      </c>
      <c r="U13">
        <v>337.52861999999999</v>
      </c>
      <c r="V13">
        <v>13.7826</v>
      </c>
      <c r="W13">
        <v>44.877189999999999</v>
      </c>
      <c r="X13">
        <v>95.114447999999996</v>
      </c>
      <c r="Y13">
        <v>0</v>
      </c>
      <c r="Z13">
        <v>12.677671</v>
      </c>
      <c r="AA13">
        <v>0</v>
      </c>
      <c r="AB13">
        <v>12.634919999999999</v>
      </c>
      <c r="AC13">
        <v>9.3604070000000004</v>
      </c>
      <c r="AD13">
        <v>8.8159310000000009</v>
      </c>
      <c r="AE13">
        <v>29.782022000000001</v>
      </c>
      <c r="AF13">
        <v>8.5829330000000006</v>
      </c>
      <c r="AG13">
        <v>39.356141999999998</v>
      </c>
      <c r="AH13">
        <v>22.623678000000002</v>
      </c>
      <c r="AI13">
        <v>0</v>
      </c>
      <c r="AJ13">
        <v>0</v>
      </c>
      <c r="AK13">
        <v>50.322448999999999</v>
      </c>
      <c r="AL13">
        <v>77.548162000000005</v>
      </c>
      <c r="AM13">
        <v>15.316618</v>
      </c>
      <c r="AN13">
        <v>0.92512700000000003</v>
      </c>
      <c r="AO13">
        <v>4.3711330000000004</v>
      </c>
      <c r="AP13">
        <v>1.7345759999999999</v>
      </c>
      <c r="AQ13">
        <v>10.236845000000001</v>
      </c>
      <c r="AR13">
        <v>48.050496000000003</v>
      </c>
      <c r="AS13">
        <v>30.851148999999999</v>
      </c>
      <c r="AT13">
        <v>10.360645999999999</v>
      </c>
      <c r="AU13">
        <v>0</v>
      </c>
      <c r="AV13">
        <v>0</v>
      </c>
      <c r="AW13">
        <v>0</v>
      </c>
      <c r="AX13">
        <v>6.0019600000000004</v>
      </c>
      <c r="AY13">
        <v>0</v>
      </c>
      <c r="AZ13">
        <v>0</v>
      </c>
      <c r="BA13">
        <f t="shared" si="0"/>
        <v>2363.5072729999993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1.3462460000000001</v>
      </c>
      <c r="J14">
        <v>9.950844</v>
      </c>
      <c r="K14">
        <v>332.12319200000002</v>
      </c>
      <c r="L14">
        <v>621.05053299999997</v>
      </c>
      <c r="M14">
        <v>74.474400000000003</v>
      </c>
      <c r="N14">
        <v>114.2505</v>
      </c>
      <c r="O14">
        <v>119.609392</v>
      </c>
      <c r="P14">
        <v>121.46823000000001</v>
      </c>
      <c r="Q14">
        <v>21.104303999999999</v>
      </c>
      <c r="R14">
        <v>31.749403999999998</v>
      </c>
      <c r="S14">
        <v>25.524505000000001</v>
      </c>
      <c r="T14">
        <v>0</v>
      </c>
      <c r="U14">
        <v>337.52861999999999</v>
      </c>
      <c r="V14">
        <v>13.7826</v>
      </c>
      <c r="W14">
        <v>44.877189999999999</v>
      </c>
      <c r="X14">
        <v>95.114447999999996</v>
      </c>
      <c r="Y14">
        <v>0</v>
      </c>
      <c r="Z14">
        <v>12.677671</v>
      </c>
      <c r="AA14">
        <v>0</v>
      </c>
      <c r="AB14">
        <v>12.634919999999999</v>
      </c>
      <c r="AC14">
        <v>9.3604070000000004</v>
      </c>
      <c r="AD14">
        <v>8.8159310000000009</v>
      </c>
      <c r="AE14">
        <v>29.782022000000001</v>
      </c>
      <c r="AF14">
        <v>8.5829330000000006</v>
      </c>
      <c r="AG14">
        <v>39.356141999999998</v>
      </c>
      <c r="AH14">
        <v>22.623678000000002</v>
      </c>
      <c r="AI14">
        <v>0</v>
      </c>
      <c r="AJ14">
        <v>0</v>
      </c>
      <c r="AK14">
        <v>50.322448999999999</v>
      </c>
      <c r="AL14">
        <v>77.548162000000005</v>
      </c>
      <c r="AM14">
        <v>15.316618</v>
      </c>
      <c r="AN14">
        <v>0.92512700000000003</v>
      </c>
      <c r="AO14">
        <v>4.4644019999999998</v>
      </c>
      <c r="AP14">
        <v>1.7345759999999999</v>
      </c>
      <c r="AQ14">
        <v>10.236845000000001</v>
      </c>
      <c r="AR14">
        <v>48.050496000000003</v>
      </c>
      <c r="AS14">
        <v>30.851148999999999</v>
      </c>
      <c r="AT14">
        <v>10.360645999999999</v>
      </c>
      <c r="AU14">
        <v>0</v>
      </c>
      <c r="AV14">
        <v>0</v>
      </c>
      <c r="AW14">
        <v>0</v>
      </c>
      <c r="AX14">
        <v>6.0019600000000004</v>
      </c>
      <c r="AY14">
        <v>0</v>
      </c>
      <c r="AZ14">
        <v>0</v>
      </c>
      <c r="BA14">
        <f t="shared" si="0"/>
        <v>2363.6005419999992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1.3462460000000001</v>
      </c>
      <c r="J15">
        <v>9.950844</v>
      </c>
      <c r="K15">
        <v>332.12319200000002</v>
      </c>
      <c r="L15">
        <v>621.05053299999997</v>
      </c>
      <c r="M15">
        <v>74.474400000000003</v>
      </c>
      <c r="N15">
        <v>114.2505</v>
      </c>
      <c r="O15">
        <v>119.609392</v>
      </c>
      <c r="P15">
        <v>121.46823000000001</v>
      </c>
      <c r="Q15">
        <v>21.104303999999999</v>
      </c>
      <c r="R15">
        <v>31.749403999999998</v>
      </c>
      <c r="S15">
        <v>25.524505000000001</v>
      </c>
      <c r="T15">
        <v>0</v>
      </c>
      <c r="U15">
        <v>337.52861999999999</v>
      </c>
      <c r="V15">
        <v>13.7826</v>
      </c>
      <c r="W15">
        <v>44.877189999999999</v>
      </c>
      <c r="X15">
        <v>95.114447999999996</v>
      </c>
      <c r="Y15">
        <v>0</v>
      </c>
      <c r="Z15">
        <v>12.677671</v>
      </c>
      <c r="AA15">
        <v>0</v>
      </c>
      <c r="AB15">
        <v>12.634919999999999</v>
      </c>
      <c r="AC15">
        <v>9.3604070000000004</v>
      </c>
      <c r="AD15">
        <v>8.8159310000000009</v>
      </c>
      <c r="AE15">
        <v>29.782022000000001</v>
      </c>
      <c r="AF15">
        <v>8.5829330000000006</v>
      </c>
      <c r="AG15">
        <v>39.356141999999998</v>
      </c>
      <c r="AH15">
        <v>22.623678000000002</v>
      </c>
      <c r="AI15">
        <v>0</v>
      </c>
      <c r="AJ15">
        <v>0</v>
      </c>
      <c r="AK15">
        <v>50.322448999999999</v>
      </c>
      <c r="AL15">
        <v>77.548162000000005</v>
      </c>
      <c r="AM15">
        <v>15.316618</v>
      </c>
      <c r="AN15">
        <v>0.92512700000000003</v>
      </c>
      <c r="AO15">
        <v>4.4413689999999999</v>
      </c>
      <c r="AP15">
        <v>1.7345759999999999</v>
      </c>
      <c r="AQ15">
        <v>0</v>
      </c>
      <c r="AR15">
        <v>51.253861999999998</v>
      </c>
      <c r="AS15">
        <v>30.851148999999999</v>
      </c>
      <c r="AT15">
        <v>10.360645999999999</v>
      </c>
      <c r="AU15">
        <v>0</v>
      </c>
      <c r="AV15">
        <v>0</v>
      </c>
      <c r="AW15">
        <v>0</v>
      </c>
      <c r="AX15">
        <v>1.3462460000000001</v>
      </c>
      <c r="AY15">
        <v>0</v>
      </c>
      <c r="AZ15">
        <v>0</v>
      </c>
      <c r="BA15">
        <f t="shared" si="0"/>
        <v>2351.8883159999996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1.3462460000000001</v>
      </c>
      <c r="J16">
        <v>9.950844</v>
      </c>
      <c r="K16">
        <v>332.12319200000002</v>
      </c>
      <c r="L16">
        <v>621.05053299999997</v>
      </c>
      <c r="M16">
        <v>74.474400000000003</v>
      </c>
      <c r="N16">
        <v>114.2505</v>
      </c>
      <c r="O16">
        <v>119.609392</v>
      </c>
      <c r="P16">
        <v>121.46823000000001</v>
      </c>
      <c r="Q16">
        <v>21.104303999999999</v>
      </c>
      <c r="R16">
        <v>31.749403999999998</v>
      </c>
      <c r="S16">
        <v>25.524505000000001</v>
      </c>
      <c r="T16">
        <v>0</v>
      </c>
      <c r="U16">
        <v>337.52861999999999</v>
      </c>
      <c r="V16">
        <v>13.7826</v>
      </c>
      <c r="W16">
        <v>44.877189999999999</v>
      </c>
      <c r="X16">
        <v>95.114447999999996</v>
      </c>
      <c r="Y16">
        <v>0</v>
      </c>
      <c r="Z16">
        <v>12.677671</v>
      </c>
      <c r="AA16">
        <v>0</v>
      </c>
      <c r="AB16">
        <v>12.634919999999999</v>
      </c>
      <c r="AC16">
        <v>9.3604070000000004</v>
      </c>
      <c r="AD16">
        <v>8.8159310000000009</v>
      </c>
      <c r="AE16">
        <v>29.782022000000001</v>
      </c>
      <c r="AF16">
        <v>8.5829330000000006</v>
      </c>
      <c r="AG16">
        <v>39.356141999999998</v>
      </c>
      <c r="AH16">
        <v>22.623678000000002</v>
      </c>
      <c r="AI16">
        <v>0</v>
      </c>
      <c r="AJ16">
        <v>0</v>
      </c>
      <c r="AK16">
        <v>50.322448999999999</v>
      </c>
      <c r="AL16">
        <v>77.548162000000005</v>
      </c>
      <c r="AM16">
        <v>15.316618</v>
      </c>
      <c r="AN16">
        <v>0.92512700000000003</v>
      </c>
      <c r="AO16">
        <v>4.427435</v>
      </c>
      <c r="AP16">
        <v>1.7345759999999999</v>
      </c>
      <c r="AQ16">
        <v>0</v>
      </c>
      <c r="AR16">
        <v>51.253861999999998</v>
      </c>
      <c r="AS16">
        <v>30.851148999999999</v>
      </c>
      <c r="AT16">
        <v>10.360645999999999</v>
      </c>
      <c r="AU16">
        <v>0</v>
      </c>
      <c r="AV16">
        <v>0</v>
      </c>
      <c r="AW16">
        <v>0</v>
      </c>
      <c r="AX16">
        <v>1.3462460000000001</v>
      </c>
      <c r="AY16">
        <v>0</v>
      </c>
      <c r="AZ16">
        <v>0</v>
      </c>
      <c r="BA16">
        <f t="shared" si="0"/>
        <v>2351.8743819999995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1.3462460000000001</v>
      </c>
      <c r="J17">
        <v>9.950844</v>
      </c>
      <c r="K17">
        <v>332.12319200000002</v>
      </c>
      <c r="L17">
        <v>621.05053299999997</v>
      </c>
      <c r="M17">
        <v>74.474400000000003</v>
      </c>
      <c r="N17">
        <v>114.2505</v>
      </c>
      <c r="O17">
        <v>119.609392</v>
      </c>
      <c r="P17">
        <v>121.46823000000001</v>
      </c>
      <c r="Q17">
        <v>21.104303999999999</v>
      </c>
      <c r="R17">
        <v>31.749403999999998</v>
      </c>
      <c r="S17">
        <v>25.524505000000001</v>
      </c>
      <c r="T17">
        <v>0</v>
      </c>
      <c r="U17">
        <v>337.52861999999999</v>
      </c>
      <c r="V17">
        <v>13.7826</v>
      </c>
      <c r="W17">
        <v>44.877189999999999</v>
      </c>
      <c r="X17">
        <v>95.114447999999996</v>
      </c>
      <c r="Y17">
        <v>0</v>
      </c>
      <c r="Z17">
        <v>12.677671</v>
      </c>
      <c r="AA17">
        <v>0</v>
      </c>
      <c r="AB17">
        <v>12.634919999999999</v>
      </c>
      <c r="AC17">
        <v>9.3604070000000004</v>
      </c>
      <c r="AD17">
        <v>8.8159310000000009</v>
      </c>
      <c r="AE17">
        <v>29.782022000000001</v>
      </c>
      <c r="AF17">
        <v>8.5829330000000006</v>
      </c>
      <c r="AG17">
        <v>39.356141999999998</v>
      </c>
      <c r="AH17">
        <v>22.623678000000002</v>
      </c>
      <c r="AI17">
        <v>0</v>
      </c>
      <c r="AJ17">
        <v>0</v>
      </c>
      <c r="AK17">
        <v>50.322448999999999</v>
      </c>
      <c r="AL17">
        <v>77.548162000000005</v>
      </c>
      <c r="AM17">
        <v>15.316618</v>
      </c>
      <c r="AN17">
        <v>0.92512700000000003</v>
      </c>
      <c r="AO17">
        <v>4.3634550000000001</v>
      </c>
      <c r="AP17">
        <v>1.7345759999999999</v>
      </c>
      <c r="AQ17">
        <v>0</v>
      </c>
      <c r="AR17">
        <v>51.253861999999998</v>
      </c>
      <c r="AS17">
        <v>30.851148999999999</v>
      </c>
      <c r="AT17">
        <v>10.360645999999999</v>
      </c>
      <c r="AU17">
        <v>0</v>
      </c>
      <c r="AV17">
        <v>0</v>
      </c>
      <c r="AW17">
        <v>0</v>
      </c>
      <c r="AX17">
        <v>1.3462460000000001</v>
      </c>
      <c r="AY17">
        <v>0</v>
      </c>
      <c r="AZ17">
        <v>0</v>
      </c>
      <c r="BA17">
        <f t="shared" si="0"/>
        <v>2351.8104019999996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1.3462460000000001</v>
      </c>
      <c r="J18">
        <v>9.950844</v>
      </c>
      <c r="K18">
        <v>332.12319200000002</v>
      </c>
      <c r="L18">
        <v>621.05053299999997</v>
      </c>
      <c r="M18">
        <v>74.474400000000003</v>
      </c>
      <c r="N18">
        <v>114.2505</v>
      </c>
      <c r="O18">
        <v>119.609392</v>
      </c>
      <c r="P18">
        <v>121.46823000000001</v>
      </c>
      <c r="Q18">
        <v>21.104303999999999</v>
      </c>
      <c r="R18">
        <v>31.749403999999998</v>
      </c>
      <c r="S18">
        <v>25.524505000000001</v>
      </c>
      <c r="T18">
        <v>0</v>
      </c>
      <c r="U18">
        <v>337.52861999999999</v>
      </c>
      <c r="V18">
        <v>13.7826</v>
      </c>
      <c r="W18">
        <v>44.877189999999999</v>
      </c>
      <c r="X18">
        <v>95.114447999999996</v>
      </c>
      <c r="Y18">
        <v>0</v>
      </c>
      <c r="Z18">
        <v>12.677671</v>
      </c>
      <c r="AA18">
        <v>0</v>
      </c>
      <c r="AB18">
        <v>12.634919999999999</v>
      </c>
      <c r="AC18">
        <v>9.3604070000000004</v>
      </c>
      <c r="AD18">
        <v>8.8159310000000009</v>
      </c>
      <c r="AE18">
        <v>29.782022000000001</v>
      </c>
      <c r="AF18">
        <v>8.5829330000000006</v>
      </c>
      <c r="AG18">
        <v>39.356141999999998</v>
      </c>
      <c r="AH18">
        <v>22.623678000000002</v>
      </c>
      <c r="AI18">
        <v>0</v>
      </c>
      <c r="AJ18">
        <v>0</v>
      </c>
      <c r="AK18">
        <v>50.322448999999999</v>
      </c>
      <c r="AL18">
        <v>33.716591999999999</v>
      </c>
      <c r="AM18">
        <v>15.316618</v>
      </c>
      <c r="AN18">
        <v>0.92512700000000003</v>
      </c>
      <c r="AO18">
        <v>4.25739</v>
      </c>
      <c r="AP18">
        <v>1.7345759999999999</v>
      </c>
      <c r="AQ18">
        <v>0</v>
      </c>
      <c r="AR18">
        <v>51.253861999999998</v>
      </c>
      <c r="AS18">
        <v>30.851148999999999</v>
      </c>
      <c r="AT18">
        <v>10.360645999999999</v>
      </c>
      <c r="AU18">
        <v>0</v>
      </c>
      <c r="AV18">
        <v>0</v>
      </c>
      <c r="AW18">
        <v>0</v>
      </c>
      <c r="AX18">
        <v>1.3462460000000001</v>
      </c>
      <c r="AY18">
        <v>0</v>
      </c>
      <c r="AZ18">
        <v>0</v>
      </c>
      <c r="BA18">
        <f t="shared" si="0"/>
        <v>2307.8727669999998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1.3462460000000001</v>
      </c>
      <c r="J19">
        <v>9.950844</v>
      </c>
      <c r="K19">
        <v>332.12319200000002</v>
      </c>
      <c r="L19">
        <v>621.05053299999997</v>
      </c>
      <c r="M19">
        <v>74.474400000000003</v>
      </c>
      <c r="N19">
        <v>114.2505</v>
      </c>
      <c r="O19">
        <v>119.609392</v>
      </c>
      <c r="P19">
        <v>121.46823000000001</v>
      </c>
      <c r="Q19">
        <v>21.104303999999999</v>
      </c>
      <c r="R19">
        <v>31.749403999999998</v>
      </c>
      <c r="S19">
        <v>25.524505000000001</v>
      </c>
      <c r="T19">
        <v>0</v>
      </c>
      <c r="U19">
        <v>337.52861999999999</v>
      </c>
      <c r="V19">
        <v>13.7826</v>
      </c>
      <c r="W19">
        <v>44.877189999999999</v>
      </c>
      <c r="X19">
        <v>95.114447999999996</v>
      </c>
      <c r="Y19">
        <v>0</v>
      </c>
      <c r="Z19">
        <v>12.677671</v>
      </c>
      <c r="AA19">
        <v>0</v>
      </c>
      <c r="AB19">
        <v>12.634919999999999</v>
      </c>
      <c r="AC19">
        <v>9.3604070000000004</v>
      </c>
      <c r="AD19">
        <v>8.8159310000000009</v>
      </c>
      <c r="AE19">
        <v>29.782022000000001</v>
      </c>
      <c r="AF19">
        <v>8.5829330000000006</v>
      </c>
      <c r="AG19">
        <v>39.356141999999998</v>
      </c>
      <c r="AH19">
        <v>22.623678000000002</v>
      </c>
      <c r="AI19">
        <v>0</v>
      </c>
      <c r="AJ19">
        <v>0</v>
      </c>
      <c r="AK19">
        <v>50.322448999999999</v>
      </c>
      <c r="AL19">
        <v>33.716591999999999</v>
      </c>
      <c r="AM19">
        <v>15.316618</v>
      </c>
      <c r="AN19">
        <v>0.92512700000000003</v>
      </c>
      <c r="AO19">
        <v>4.2639300000000002</v>
      </c>
      <c r="AP19">
        <v>1.7345759999999999</v>
      </c>
      <c r="AQ19">
        <v>0</v>
      </c>
      <c r="AR19">
        <v>48.050496000000003</v>
      </c>
      <c r="AS19">
        <v>30.851148999999999</v>
      </c>
      <c r="AT19">
        <v>10.360645999999999</v>
      </c>
      <c r="AU19">
        <v>0</v>
      </c>
      <c r="AV19">
        <v>0</v>
      </c>
      <c r="AW19">
        <v>0</v>
      </c>
      <c r="AX19">
        <v>1.3462460000000001</v>
      </c>
      <c r="AY19">
        <v>0</v>
      </c>
      <c r="AZ19">
        <v>0</v>
      </c>
      <c r="BA19">
        <f t="shared" si="0"/>
        <v>2304.6759409999995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1.3462460000000001</v>
      </c>
      <c r="J20">
        <v>9.950844</v>
      </c>
      <c r="K20">
        <v>332.12319200000002</v>
      </c>
      <c r="L20">
        <v>621.05053299999997</v>
      </c>
      <c r="M20">
        <v>74.474400000000003</v>
      </c>
      <c r="N20">
        <v>114.2505</v>
      </c>
      <c r="O20">
        <v>119.609392</v>
      </c>
      <c r="P20">
        <v>121.46823000000001</v>
      </c>
      <c r="Q20">
        <v>21.104303999999999</v>
      </c>
      <c r="R20">
        <v>31.749403999999998</v>
      </c>
      <c r="S20">
        <v>25.524505000000001</v>
      </c>
      <c r="T20">
        <v>0</v>
      </c>
      <c r="U20">
        <v>337.52861999999999</v>
      </c>
      <c r="V20">
        <v>13.7826</v>
      </c>
      <c r="W20">
        <v>44.877189999999999</v>
      </c>
      <c r="X20">
        <v>95.114447999999996</v>
      </c>
      <c r="Y20">
        <v>0</v>
      </c>
      <c r="Z20">
        <v>12.677671</v>
      </c>
      <c r="AA20">
        <v>0</v>
      </c>
      <c r="AB20">
        <v>12.634919999999999</v>
      </c>
      <c r="AC20">
        <v>18.720814000000001</v>
      </c>
      <c r="AD20">
        <v>8.8159310000000009</v>
      </c>
      <c r="AE20">
        <v>29.782022000000001</v>
      </c>
      <c r="AF20">
        <v>8.5829330000000006</v>
      </c>
      <c r="AG20">
        <v>39.356141999999998</v>
      </c>
      <c r="AH20">
        <v>22.623678000000002</v>
      </c>
      <c r="AI20">
        <v>0</v>
      </c>
      <c r="AJ20">
        <v>0</v>
      </c>
      <c r="AK20">
        <v>50.322448999999999</v>
      </c>
      <c r="AL20">
        <v>33.716591999999999</v>
      </c>
      <c r="AM20">
        <v>15.316618</v>
      </c>
      <c r="AN20">
        <v>0.92512700000000003</v>
      </c>
      <c r="AO20">
        <v>4.2016559999999998</v>
      </c>
      <c r="AP20">
        <v>1.7345759999999999</v>
      </c>
      <c r="AQ20">
        <v>0</v>
      </c>
      <c r="AR20">
        <v>48.050496000000003</v>
      </c>
      <c r="AS20">
        <v>30.851148999999999</v>
      </c>
      <c r="AT20">
        <v>10.360645999999999</v>
      </c>
      <c r="AU20">
        <v>0</v>
      </c>
      <c r="AV20">
        <v>0</v>
      </c>
      <c r="AW20">
        <v>0</v>
      </c>
      <c r="AX20">
        <v>1.3462460000000001</v>
      </c>
      <c r="AY20">
        <v>0</v>
      </c>
      <c r="AZ20">
        <v>0</v>
      </c>
      <c r="BA20">
        <f t="shared" si="0"/>
        <v>2313.9740740000002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1.3462460000000001</v>
      </c>
      <c r="J21">
        <v>9.950844</v>
      </c>
      <c r="K21">
        <v>332.12319200000002</v>
      </c>
      <c r="L21">
        <v>621.05053299999997</v>
      </c>
      <c r="M21">
        <v>74.474400000000003</v>
      </c>
      <c r="N21">
        <v>114.2505</v>
      </c>
      <c r="O21">
        <v>119.609392</v>
      </c>
      <c r="P21">
        <v>121.46823000000001</v>
      </c>
      <c r="Q21">
        <v>21.104303999999999</v>
      </c>
      <c r="R21">
        <v>31.749403999999998</v>
      </c>
      <c r="S21">
        <v>25.524505000000001</v>
      </c>
      <c r="T21">
        <v>0</v>
      </c>
      <c r="U21">
        <v>337.52861999999999</v>
      </c>
      <c r="V21">
        <v>13.7826</v>
      </c>
      <c r="W21">
        <v>44.877189999999999</v>
      </c>
      <c r="X21">
        <v>95.114447999999996</v>
      </c>
      <c r="Y21">
        <v>0</v>
      </c>
      <c r="Z21">
        <v>12.677671</v>
      </c>
      <c r="AA21">
        <v>0</v>
      </c>
      <c r="AB21">
        <v>25.398769000000001</v>
      </c>
      <c r="AC21">
        <v>18.720814000000001</v>
      </c>
      <c r="AD21">
        <v>8.8159310000000009</v>
      </c>
      <c r="AE21">
        <v>29.782022000000001</v>
      </c>
      <c r="AF21">
        <v>8.5829330000000006</v>
      </c>
      <c r="AG21">
        <v>39.356141999999998</v>
      </c>
      <c r="AH21">
        <v>22.623678000000002</v>
      </c>
      <c r="AI21">
        <v>0</v>
      </c>
      <c r="AJ21">
        <v>0</v>
      </c>
      <c r="AK21">
        <v>50.322448999999999</v>
      </c>
      <c r="AL21">
        <v>33.716591999999999</v>
      </c>
      <c r="AM21">
        <v>15.316618</v>
      </c>
      <c r="AN21">
        <v>0.92512700000000003</v>
      </c>
      <c r="AO21">
        <v>4.1857319999999998</v>
      </c>
      <c r="AP21">
        <v>1.7345759999999999</v>
      </c>
      <c r="AQ21">
        <v>0</v>
      </c>
      <c r="AR21">
        <v>48.050496000000003</v>
      </c>
      <c r="AS21">
        <v>30.851148999999999</v>
      </c>
      <c r="AT21">
        <v>10.878679</v>
      </c>
      <c r="AU21">
        <v>0</v>
      </c>
      <c r="AV21">
        <v>0</v>
      </c>
      <c r="AW21">
        <v>0</v>
      </c>
      <c r="AX21">
        <v>0.541632</v>
      </c>
      <c r="AY21">
        <v>0</v>
      </c>
      <c r="AZ21">
        <v>0</v>
      </c>
      <c r="BA21">
        <f t="shared" si="0"/>
        <v>2326.4354179999996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1.3462460000000001</v>
      </c>
      <c r="J22">
        <v>9.950844</v>
      </c>
      <c r="K22">
        <v>332.12319200000002</v>
      </c>
      <c r="L22">
        <v>621.05053299999997</v>
      </c>
      <c r="M22">
        <v>74.474400000000003</v>
      </c>
      <c r="N22">
        <v>114.2505</v>
      </c>
      <c r="O22">
        <v>119.609392</v>
      </c>
      <c r="P22">
        <v>121.46823000000001</v>
      </c>
      <c r="Q22">
        <v>21.104303999999999</v>
      </c>
      <c r="R22">
        <v>31.749403999999998</v>
      </c>
      <c r="S22">
        <v>25.524505000000001</v>
      </c>
      <c r="T22">
        <v>0</v>
      </c>
      <c r="U22">
        <v>337.52861999999999</v>
      </c>
      <c r="V22">
        <v>13.7826</v>
      </c>
      <c r="W22">
        <v>44.877189999999999</v>
      </c>
      <c r="X22">
        <v>95.114447999999996</v>
      </c>
      <c r="Y22">
        <v>0</v>
      </c>
      <c r="Z22">
        <v>12.677671</v>
      </c>
      <c r="AA22">
        <v>0</v>
      </c>
      <c r="AB22">
        <v>25.398769000000001</v>
      </c>
      <c r="AC22">
        <v>18.720814000000001</v>
      </c>
      <c r="AD22">
        <v>8.8159310000000009</v>
      </c>
      <c r="AE22">
        <v>29.782022000000001</v>
      </c>
      <c r="AF22">
        <v>8.5829330000000006</v>
      </c>
      <c r="AG22">
        <v>39.356141999999998</v>
      </c>
      <c r="AH22">
        <v>45.247357000000001</v>
      </c>
      <c r="AI22">
        <v>0</v>
      </c>
      <c r="AJ22">
        <v>0</v>
      </c>
      <c r="AK22">
        <v>50.322448999999999</v>
      </c>
      <c r="AL22">
        <v>33.716591999999999</v>
      </c>
      <c r="AM22">
        <v>15.316618</v>
      </c>
      <c r="AN22">
        <v>0.92512700000000003</v>
      </c>
      <c r="AO22">
        <v>4.01</v>
      </c>
      <c r="AP22">
        <v>1.7345759999999999</v>
      </c>
      <c r="AQ22">
        <v>0</v>
      </c>
      <c r="AR22">
        <v>48.050496000000003</v>
      </c>
      <c r="AS22">
        <v>30.851148999999999</v>
      </c>
      <c r="AT22">
        <v>10.878679</v>
      </c>
      <c r="AU22">
        <v>0</v>
      </c>
      <c r="AV22">
        <v>0</v>
      </c>
      <c r="AW22">
        <v>0</v>
      </c>
      <c r="AX22">
        <v>0.541632</v>
      </c>
      <c r="AY22">
        <v>0</v>
      </c>
      <c r="AZ22">
        <v>0</v>
      </c>
      <c r="BA22">
        <f t="shared" si="0"/>
        <v>2348.8833650000001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1.3462460000000001</v>
      </c>
      <c r="J23">
        <v>9.950844</v>
      </c>
      <c r="K23">
        <v>316.48815100000002</v>
      </c>
      <c r="L23">
        <v>621.05053299999997</v>
      </c>
      <c r="M23">
        <v>74.474400000000003</v>
      </c>
      <c r="N23">
        <v>114.2505</v>
      </c>
      <c r="O23">
        <v>119.609392</v>
      </c>
      <c r="P23">
        <v>121.46823000000001</v>
      </c>
      <c r="Q23">
        <v>21.104303999999999</v>
      </c>
      <c r="R23">
        <v>31.749403999999998</v>
      </c>
      <c r="S23">
        <v>25.524505000000001</v>
      </c>
      <c r="T23">
        <v>0</v>
      </c>
      <c r="U23">
        <v>337.52861999999999</v>
      </c>
      <c r="V23">
        <v>13.7826</v>
      </c>
      <c r="W23">
        <v>44.877189999999999</v>
      </c>
      <c r="X23">
        <v>95.114447999999996</v>
      </c>
      <c r="Y23">
        <v>0</v>
      </c>
      <c r="Z23">
        <v>12.677671</v>
      </c>
      <c r="AA23">
        <v>0</v>
      </c>
      <c r="AB23">
        <v>25.398769000000001</v>
      </c>
      <c r="AC23">
        <v>18.720814000000001</v>
      </c>
      <c r="AD23">
        <v>8.8159310000000009</v>
      </c>
      <c r="AE23">
        <v>29.782022000000001</v>
      </c>
      <c r="AF23">
        <v>8.5829330000000006</v>
      </c>
      <c r="AG23">
        <v>39.356141999999998</v>
      </c>
      <c r="AH23">
        <v>45.247357000000001</v>
      </c>
      <c r="AI23">
        <v>2.462491</v>
      </c>
      <c r="AJ23">
        <v>0</v>
      </c>
      <c r="AK23">
        <v>50.322448999999999</v>
      </c>
      <c r="AL23">
        <v>33.716591999999999</v>
      </c>
      <c r="AM23">
        <v>15.316618</v>
      </c>
      <c r="AN23">
        <v>0.92512700000000003</v>
      </c>
      <c r="AO23">
        <v>3.9013749999999998</v>
      </c>
      <c r="AP23">
        <v>1.7345759999999999</v>
      </c>
      <c r="AQ23">
        <v>0</v>
      </c>
      <c r="AR23">
        <v>51.253861999999998</v>
      </c>
      <c r="AS23">
        <v>30.851148999999999</v>
      </c>
      <c r="AT23">
        <v>10.878679</v>
      </c>
      <c r="AU23">
        <v>0</v>
      </c>
      <c r="AV23">
        <v>0</v>
      </c>
      <c r="AW23">
        <v>0</v>
      </c>
      <c r="AX23">
        <v>0.541632</v>
      </c>
      <c r="AY23">
        <v>0</v>
      </c>
      <c r="AZ23">
        <v>0</v>
      </c>
      <c r="BA23">
        <f t="shared" si="0"/>
        <v>2338.8055559999998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1.3462460000000001</v>
      </c>
      <c r="J24">
        <v>9.950844</v>
      </c>
      <c r="K24">
        <v>332.12319200000002</v>
      </c>
      <c r="L24">
        <v>621.05053299999997</v>
      </c>
      <c r="M24">
        <v>74.474400000000003</v>
      </c>
      <c r="N24">
        <v>114.2505</v>
      </c>
      <c r="O24">
        <v>119.609392</v>
      </c>
      <c r="P24">
        <v>121.46823000000001</v>
      </c>
      <c r="Q24">
        <v>21.104303999999999</v>
      </c>
      <c r="R24">
        <v>31.749403999999998</v>
      </c>
      <c r="S24">
        <v>25.524505000000001</v>
      </c>
      <c r="T24">
        <v>0</v>
      </c>
      <c r="U24">
        <v>337.52861999999999</v>
      </c>
      <c r="V24">
        <v>13.7826</v>
      </c>
      <c r="W24">
        <v>44.877189999999999</v>
      </c>
      <c r="X24">
        <v>95.114447999999996</v>
      </c>
      <c r="Y24">
        <v>0</v>
      </c>
      <c r="Z24">
        <v>12.677671</v>
      </c>
      <c r="AA24">
        <v>0</v>
      </c>
      <c r="AB24">
        <v>25.398769000000001</v>
      </c>
      <c r="AC24">
        <v>18.720814000000001</v>
      </c>
      <c r="AD24">
        <v>8.8159310000000009</v>
      </c>
      <c r="AE24">
        <v>29.782022000000001</v>
      </c>
      <c r="AF24">
        <v>8.5829330000000006</v>
      </c>
      <c r="AG24">
        <v>39.356141999999998</v>
      </c>
      <c r="AH24">
        <v>45.247357000000001</v>
      </c>
      <c r="AI24">
        <v>7.3874740000000001</v>
      </c>
      <c r="AJ24">
        <v>0</v>
      </c>
      <c r="AK24">
        <v>50.322448999999999</v>
      </c>
      <c r="AL24">
        <v>33.716591999999999</v>
      </c>
      <c r="AM24">
        <v>15.316618</v>
      </c>
      <c r="AN24">
        <v>0.92512700000000003</v>
      </c>
      <c r="AO24">
        <v>3.7290549999999998</v>
      </c>
      <c r="AP24">
        <v>1.7345759999999999</v>
      </c>
      <c r="AQ24">
        <v>0</v>
      </c>
      <c r="AR24">
        <v>51.253861999999998</v>
      </c>
      <c r="AS24">
        <v>30.851148999999999</v>
      </c>
      <c r="AT24">
        <v>10.878679</v>
      </c>
      <c r="AU24">
        <v>0</v>
      </c>
      <c r="AV24">
        <v>0</v>
      </c>
      <c r="AW24">
        <v>0</v>
      </c>
      <c r="AX24">
        <v>0.541632</v>
      </c>
      <c r="AY24">
        <v>0</v>
      </c>
      <c r="AZ24">
        <v>0</v>
      </c>
      <c r="BA24">
        <f t="shared" si="0"/>
        <v>2359.19326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1.3462460000000001</v>
      </c>
      <c r="J25">
        <v>9.950844</v>
      </c>
      <c r="K25">
        <v>332.12319200000002</v>
      </c>
      <c r="L25">
        <v>621.05053299999997</v>
      </c>
      <c r="M25">
        <v>74.474400000000003</v>
      </c>
      <c r="N25">
        <v>114.2505</v>
      </c>
      <c r="O25">
        <v>119.609392</v>
      </c>
      <c r="P25">
        <v>121.46823000000001</v>
      </c>
      <c r="Q25">
        <v>21.104303999999999</v>
      </c>
      <c r="R25">
        <v>31.749403999999998</v>
      </c>
      <c r="S25">
        <v>25.524505000000001</v>
      </c>
      <c r="T25">
        <v>0</v>
      </c>
      <c r="U25">
        <v>337.52861999999999</v>
      </c>
      <c r="V25">
        <v>13.7826</v>
      </c>
      <c r="W25">
        <v>44.877189999999999</v>
      </c>
      <c r="X25">
        <v>95.114447999999996</v>
      </c>
      <c r="Y25">
        <v>0</v>
      </c>
      <c r="Z25">
        <v>12.677671</v>
      </c>
      <c r="AA25">
        <v>6.8003830000000001</v>
      </c>
      <c r="AB25">
        <v>25.398769000000001</v>
      </c>
      <c r="AC25">
        <v>18.720814000000001</v>
      </c>
      <c r="AD25">
        <v>8.8159310000000009</v>
      </c>
      <c r="AE25">
        <v>29.782022000000001</v>
      </c>
      <c r="AF25">
        <v>8.5829330000000006</v>
      </c>
      <c r="AG25">
        <v>39.356141999999998</v>
      </c>
      <c r="AH25">
        <v>45.247357000000001</v>
      </c>
      <c r="AI25">
        <v>47.442354999999999</v>
      </c>
      <c r="AJ25">
        <v>0</v>
      </c>
      <c r="AK25">
        <v>50.322448999999999</v>
      </c>
      <c r="AL25">
        <v>33.716591999999999</v>
      </c>
      <c r="AM25">
        <v>15.316618</v>
      </c>
      <c r="AN25">
        <v>0.92512700000000003</v>
      </c>
      <c r="AO25">
        <v>3.4862139999999999</v>
      </c>
      <c r="AP25">
        <v>1.7345759999999999</v>
      </c>
      <c r="AQ25">
        <v>11.211781999999999</v>
      </c>
      <c r="AR25">
        <v>51.253861999999998</v>
      </c>
      <c r="AS25">
        <v>30.851148999999999</v>
      </c>
      <c r="AT25">
        <v>10.878679</v>
      </c>
      <c r="AU25">
        <v>0</v>
      </c>
      <c r="AV25">
        <v>0</v>
      </c>
      <c r="AW25">
        <v>0</v>
      </c>
      <c r="AX25">
        <v>0.541632</v>
      </c>
      <c r="AY25">
        <v>0</v>
      </c>
      <c r="AZ25">
        <v>0</v>
      </c>
      <c r="BA25">
        <f t="shared" si="0"/>
        <v>2417.0174649999999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1.3462460000000001</v>
      </c>
      <c r="J26">
        <v>9.950844</v>
      </c>
      <c r="K26">
        <v>332.12319200000002</v>
      </c>
      <c r="L26">
        <v>621.05053299999997</v>
      </c>
      <c r="M26">
        <v>74.474400000000003</v>
      </c>
      <c r="N26">
        <v>114.2505</v>
      </c>
      <c r="O26">
        <v>119.609392</v>
      </c>
      <c r="P26">
        <v>121.46823000000001</v>
      </c>
      <c r="Q26">
        <v>21.104303999999999</v>
      </c>
      <c r="R26">
        <v>31.749403999999998</v>
      </c>
      <c r="S26">
        <v>25.524505000000001</v>
      </c>
      <c r="T26">
        <v>0</v>
      </c>
      <c r="U26">
        <v>337.52861999999999</v>
      </c>
      <c r="V26">
        <v>13.7826</v>
      </c>
      <c r="W26">
        <v>44.877189999999999</v>
      </c>
      <c r="X26">
        <v>95.114447999999996</v>
      </c>
      <c r="Y26">
        <v>0</v>
      </c>
      <c r="Z26">
        <v>12.677671</v>
      </c>
      <c r="AA26">
        <v>20.401150000000001</v>
      </c>
      <c r="AB26">
        <v>25.398769000000001</v>
      </c>
      <c r="AC26">
        <v>18.720814000000001</v>
      </c>
      <c r="AD26">
        <v>8.8159310000000009</v>
      </c>
      <c r="AE26">
        <v>29.782022000000001</v>
      </c>
      <c r="AF26">
        <v>8.5829330000000006</v>
      </c>
      <c r="AG26">
        <v>39.356141999999998</v>
      </c>
      <c r="AH26">
        <v>45.247357000000001</v>
      </c>
      <c r="AI26">
        <v>47.442354999999999</v>
      </c>
      <c r="AJ26">
        <v>0</v>
      </c>
      <c r="AK26">
        <v>50.322448999999999</v>
      </c>
      <c r="AL26">
        <v>33.716591999999999</v>
      </c>
      <c r="AM26">
        <v>15.316618</v>
      </c>
      <c r="AN26">
        <v>0.92512700000000003</v>
      </c>
      <c r="AO26">
        <v>3.349154</v>
      </c>
      <c r="AP26">
        <v>1.7345759999999999</v>
      </c>
      <c r="AQ26">
        <v>22.423565</v>
      </c>
      <c r="AR26">
        <v>51.253861999999998</v>
      </c>
      <c r="AS26">
        <v>30.851148999999999</v>
      </c>
      <c r="AT26">
        <v>10.878679</v>
      </c>
      <c r="AU26">
        <v>0</v>
      </c>
      <c r="AV26">
        <v>0</v>
      </c>
      <c r="AW26">
        <v>0</v>
      </c>
      <c r="AX26">
        <v>0.541632</v>
      </c>
      <c r="AY26">
        <v>0</v>
      </c>
      <c r="AZ26">
        <v>0</v>
      </c>
      <c r="BA26">
        <f t="shared" si="0"/>
        <v>2441.692955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7.8073350000000001</v>
      </c>
      <c r="J27">
        <v>1.1879150000000001</v>
      </c>
      <c r="K27">
        <v>328.09455100000002</v>
      </c>
      <c r="L27">
        <v>621.05053299999997</v>
      </c>
      <c r="M27">
        <v>74.474400000000003</v>
      </c>
      <c r="N27">
        <v>114.2505</v>
      </c>
      <c r="O27">
        <v>119.609392</v>
      </c>
      <c r="P27">
        <v>121.46823000000001</v>
      </c>
      <c r="Q27">
        <v>21.104303999999999</v>
      </c>
      <c r="R27">
        <v>31.749403999999998</v>
      </c>
      <c r="S27">
        <v>25.524505000000001</v>
      </c>
      <c r="T27">
        <v>0</v>
      </c>
      <c r="U27">
        <v>337.52861999999999</v>
      </c>
      <c r="V27">
        <v>13.7826</v>
      </c>
      <c r="W27">
        <v>44.877189999999999</v>
      </c>
      <c r="X27">
        <v>95.114447999999996</v>
      </c>
      <c r="Y27">
        <v>0</v>
      </c>
      <c r="Z27">
        <v>12.677671</v>
      </c>
      <c r="AA27">
        <v>27.125124</v>
      </c>
      <c r="AB27">
        <v>25.398769000000001</v>
      </c>
      <c r="AC27">
        <v>18.720814000000001</v>
      </c>
      <c r="AD27">
        <v>8.8159310000000009</v>
      </c>
      <c r="AE27">
        <v>29.782022000000001</v>
      </c>
      <c r="AF27">
        <v>8.5829330000000006</v>
      </c>
      <c r="AG27">
        <v>39.356141999999998</v>
      </c>
      <c r="AH27">
        <v>45.247357000000001</v>
      </c>
      <c r="AI27">
        <v>47.442354999999999</v>
      </c>
      <c r="AJ27">
        <v>0</v>
      </c>
      <c r="AK27">
        <v>50.322448999999999</v>
      </c>
      <c r="AL27">
        <v>33.716591999999999</v>
      </c>
      <c r="AM27">
        <v>15.316618</v>
      </c>
      <c r="AN27">
        <v>0.92512700000000003</v>
      </c>
      <c r="AO27">
        <v>3.1867869999999998</v>
      </c>
      <c r="AP27">
        <v>2.3540679999999998</v>
      </c>
      <c r="AQ27">
        <v>28.029456</v>
      </c>
      <c r="AR27">
        <v>48.050496000000003</v>
      </c>
      <c r="AS27">
        <v>30.851148999999999</v>
      </c>
      <c r="AT27">
        <v>10.878679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2444.4044660000004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7.8073350000000001</v>
      </c>
      <c r="J28">
        <v>1.1879150000000001</v>
      </c>
      <c r="K28">
        <v>332.12319200000002</v>
      </c>
      <c r="L28">
        <v>621.05053299999997</v>
      </c>
      <c r="M28">
        <v>74.474400000000003</v>
      </c>
      <c r="N28">
        <v>114.2505</v>
      </c>
      <c r="O28">
        <v>119.609392</v>
      </c>
      <c r="P28">
        <v>121.46823000000001</v>
      </c>
      <c r="Q28">
        <v>21.104303999999999</v>
      </c>
      <c r="R28">
        <v>31.749403999999998</v>
      </c>
      <c r="S28">
        <v>25.524505000000001</v>
      </c>
      <c r="T28">
        <v>0</v>
      </c>
      <c r="U28">
        <v>337.52861999999999</v>
      </c>
      <c r="V28">
        <v>13.7826</v>
      </c>
      <c r="W28">
        <v>44.877189999999999</v>
      </c>
      <c r="X28">
        <v>95.114447999999996</v>
      </c>
      <c r="Y28">
        <v>0</v>
      </c>
      <c r="Z28">
        <v>12.677671</v>
      </c>
      <c r="AA28">
        <v>40.72589</v>
      </c>
      <c r="AB28">
        <v>25.398769000000001</v>
      </c>
      <c r="AC28">
        <v>18.720814000000001</v>
      </c>
      <c r="AD28">
        <v>17.631862999999999</v>
      </c>
      <c r="AE28">
        <v>29.782022000000001</v>
      </c>
      <c r="AF28">
        <v>8.5829330000000006</v>
      </c>
      <c r="AG28">
        <v>39.356141999999998</v>
      </c>
      <c r="AH28">
        <v>45.247357000000001</v>
      </c>
      <c r="AI28">
        <v>47.442354999999999</v>
      </c>
      <c r="AJ28">
        <v>0</v>
      </c>
      <c r="AK28">
        <v>50.322448999999999</v>
      </c>
      <c r="AL28">
        <v>33.716591999999999</v>
      </c>
      <c r="AM28">
        <v>15.316618</v>
      </c>
      <c r="AN28">
        <v>0.92512700000000003</v>
      </c>
      <c r="AO28">
        <v>3.1256499999999998</v>
      </c>
      <c r="AP28">
        <v>2.3540679999999998</v>
      </c>
      <c r="AQ28">
        <v>33.635347000000003</v>
      </c>
      <c r="AR28">
        <v>48.050496000000003</v>
      </c>
      <c r="AS28">
        <v>30.851148999999999</v>
      </c>
      <c r="AT28">
        <v>10.878679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2476.3945589999998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7.8073350000000001</v>
      </c>
      <c r="J29">
        <v>1.1879150000000001</v>
      </c>
      <c r="K29">
        <v>332.12319200000002</v>
      </c>
      <c r="L29">
        <v>621.05053299999997</v>
      </c>
      <c r="M29">
        <v>74.474400000000003</v>
      </c>
      <c r="N29">
        <v>114.2505</v>
      </c>
      <c r="O29">
        <v>119.609392</v>
      </c>
      <c r="P29">
        <v>121.46823000000001</v>
      </c>
      <c r="Q29">
        <v>21.104303999999999</v>
      </c>
      <c r="R29">
        <v>31.749403999999998</v>
      </c>
      <c r="S29">
        <v>25.524505000000001</v>
      </c>
      <c r="T29">
        <v>0</v>
      </c>
      <c r="U29">
        <v>337.52861999999999</v>
      </c>
      <c r="V29">
        <v>13.7826</v>
      </c>
      <c r="W29">
        <v>44.877189999999999</v>
      </c>
      <c r="X29">
        <v>95.114447999999996</v>
      </c>
      <c r="Y29">
        <v>0</v>
      </c>
      <c r="Z29">
        <v>12.677671</v>
      </c>
      <c r="AA29">
        <v>40.72589</v>
      </c>
      <c r="AB29">
        <v>25.398769000000001</v>
      </c>
      <c r="AC29">
        <v>18.720814000000001</v>
      </c>
      <c r="AD29">
        <v>26.447793999999998</v>
      </c>
      <c r="AE29">
        <v>29.782022000000001</v>
      </c>
      <c r="AF29">
        <v>8.5829330000000006</v>
      </c>
      <c r="AG29">
        <v>39.356141999999998</v>
      </c>
      <c r="AH29">
        <v>45.247357000000001</v>
      </c>
      <c r="AI29">
        <v>47.442354999999999</v>
      </c>
      <c r="AJ29">
        <v>0</v>
      </c>
      <c r="AK29">
        <v>50.322448999999999</v>
      </c>
      <c r="AL29">
        <v>33.716591999999999</v>
      </c>
      <c r="AM29">
        <v>15.316618</v>
      </c>
      <c r="AN29">
        <v>0.92512700000000003</v>
      </c>
      <c r="AO29">
        <v>0.79278700000000002</v>
      </c>
      <c r="AP29">
        <v>2.3540679999999998</v>
      </c>
      <c r="AQ29">
        <v>33.635347000000003</v>
      </c>
      <c r="AR29">
        <v>48.050496000000003</v>
      </c>
      <c r="AS29">
        <v>31.616181999999998</v>
      </c>
      <c r="AT29">
        <v>10.878679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2483.64266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7.8073350000000001</v>
      </c>
      <c r="J30">
        <v>1.1879150000000001</v>
      </c>
      <c r="K30">
        <v>332.12319200000002</v>
      </c>
      <c r="L30">
        <v>621.05053299999997</v>
      </c>
      <c r="M30">
        <v>74.474400000000003</v>
      </c>
      <c r="N30">
        <v>114.2505</v>
      </c>
      <c r="O30">
        <v>119.609392</v>
      </c>
      <c r="P30">
        <v>121.46823000000001</v>
      </c>
      <c r="Q30">
        <v>21.104303999999999</v>
      </c>
      <c r="R30">
        <v>31.749403999999998</v>
      </c>
      <c r="S30">
        <v>25.524505000000001</v>
      </c>
      <c r="T30">
        <v>0</v>
      </c>
      <c r="U30">
        <v>337.52861999999999</v>
      </c>
      <c r="V30">
        <v>13.7826</v>
      </c>
      <c r="W30">
        <v>44.877189999999999</v>
      </c>
      <c r="X30">
        <v>95.114447999999996</v>
      </c>
      <c r="Y30">
        <v>0</v>
      </c>
      <c r="Z30">
        <v>12.677671</v>
      </c>
      <c r="AA30">
        <v>40.72589</v>
      </c>
      <c r="AB30">
        <v>25.398769000000001</v>
      </c>
      <c r="AC30">
        <v>18.720814000000001</v>
      </c>
      <c r="AD30">
        <v>26.447793999999998</v>
      </c>
      <c r="AE30">
        <v>29.782022000000001</v>
      </c>
      <c r="AF30">
        <v>8.5829330000000006</v>
      </c>
      <c r="AG30">
        <v>39.356141999999998</v>
      </c>
      <c r="AH30">
        <v>45.247357000000001</v>
      </c>
      <c r="AI30">
        <v>32.012385999999999</v>
      </c>
      <c r="AJ30">
        <v>0</v>
      </c>
      <c r="AK30">
        <v>50.322448999999999</v>
      </c>
      <c r="AL30">
        <v>33.716591999999999</v>
      </c>
      <c r="AM30">
        <v>15.316618</v>
      </c>
      <c r="AN30">
        <v>0.92512700000000003</v>
      </c>
      <c r="AO30">
        <v>0.72596300000000002</v>
      </c>
      <c r="AP30">
        <v>2.3540679999999998</v>
      </c>
      <c r="AQ30">
        <v>33.635347000000003</v>
      </c>
      <c r="AR30">
        <v>48.050496000000003</v>
      </c>
      <c r="AS30">
        <v>31.616181999999998</v>
      </c>
      <c r="AT30">
        <v>10.878679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2468.1458669999997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7.8073350000000001</v>
      </c>
      <c r="J31">
        <v>1.1879150000000001</v>
      </c>
      <c r="K31">
        <v>318.422551</v>
      </c>
      <c r="L31">
        <v>621.05053299999997</v>
      </c>
      <c r="M31">
        <v>77.376000000000005</v>
      </c>
      <c r="N31">
        <v>114.2505</v>
      </c>
      <c r="O31">
        <v>119.609392</v>
      </c>
      <c r="P31">
        <v>121.46823000000001</v>
      </c>
      <c r="Q31">
        <v>21.104303999999999</v>
      </c>
      <c r="R31">
        <v>31.749403999999998</v>
      </c>
      <c r="S31">
        <v>25.524505000000001</v>
      </c>
      <c r="T31">
        <v>0</v>
      </c>
      <c r="U31">
        <v>337.52861999999999</v>
      </c>
      <c r="V31">
        <v>13.7826</v>
      </c>
      <c r="W31">
        <v>44.877189999999999</v>
      </c>
      <c r="X31">
        <v>95.114447999999996</v>
      </c>
      <c r="Y31">
        <v>0</v>
      </c>
      <c r="Z31">
        <v>12.677671</v>
      </c>
      <c r="AA31">
        <v>40.72589</v>
      </c>
      <c r="AB31">
        <v>25.398769000000001</v>
      </c>
      <c r="AC31">
        <v>18.720814000000001</v>
      </c>
      <c r="AD31">
        <v>26.447793999999998</v>
      </c>
      <c r="AE31">
        <v>29.782022000000001</v>
      </c>
      <c r="AF31">
        <v>8.5829330000000006</v>
      </c>
      <c r="AG31">
        <v>39.356141999999998</v>
      </c>
      <c r="AH31">
        <v>45.247357000000001</v>
      </c>
      <c r="AI31">
        <v>4.924982</v>
      </c>
      <c r="AJ31">
        <v>0</v>
      </c>
      <c r="AK31">
        <v>50.322448999999999</v>
      </c>
      <c r="AL31">
        <v>33.716591999999999</v>
      </c>
      <c r="AM31">
        <v>15.316618</v>
      </c>
      <c r="AN31">
        <v>0.92512700000000003</v>
      </c>
      <c r="AO31">
        <v>0.63383100000000003</v>
      </c>
      <c r="AP31">
        <v>2.3540679999999998</v>
      </c>
      <c r="AQ31">
        <v>33.635347000000003</v>
      </c>
      <c r="AR31">
        <v>48.050496000000003</v>
      </c>
      <c r="AS31">
        <v>31.616181999999998</v>
      </c>
      <c r="AT31">
        <v>10.878679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2430.1672899999999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7.8073350000000001</v>
      </c>
      <c r="J32">
        <v>1.1879150000000001</v>
      </c>
      <c r="K32">
        <v>332.12319200000002</v>
      </c>
      <c r="L32">
        <v>621.05053299999997</v>
      </c>
      <c r="M32">
        <v>77.376000000000005</v>
      </c>
      <c r="N32">
        <v>114.2505</v>
      </c>
      <c r="O32">
        <v>119.609392</v>
      </c>
      <c r="P32">
        <v>121.46823000000001</v>
      </c>
      <c r="Q32">
        <v>21.104303999999999</v>
      </c>
      <c r="R32">
        <v>31.749403999999998</v>
      </c>
      <c r="S32">
        <v>25.524505000000001</v>
      </c>
      <c r="T32">
        <v>0</v>
      </c>
      <c r="U32">
        <v>337.52861999999999</v>
      </c>
      <c r="V32">
        <v>13.7826</v>
      </c>
      <c r="W32">
        <v>44.877189999999999</v>
      </c>
      <c r="X32">
        <v>95.114447999999996</v>
      </c>
      <c r="Y32">
        <v>0</v>
      </c>
      <c r="Z32">
        <v>12.677671</v>
      </c>
      <c r="AA32">
        <v>40.72589</v>
      </c>
      <c r="AB32">
        <v>25.398769000000001</v>
      </c>
      <c r="AC32">
        <v>18.720814000000001</v>
      </c>
      <c r="AD32">
        <v>26.447793999999998</v>
      </c>
      <c r="AE32">
        <v>29.782022000000001</v>
      </c>
      <c r="AF32">
        <v>8.5829330000000006</v>
      </c>
      <c r="AG32">
        <v>39.356141999999998</v>
      </c>
      <c r="AH32">
        <v>45.247357000000001</v>
      </c>
      <c r="AI32">
        <v>2.462491</v>
      </c>
      <c r="AJ32">
        <v>0</v>
      </c>
      <c r="AK32">
        <v>50.322448999999999</v>
      </c>
      <c r="AL32">
        <v>33.716591999999999</v>
      </c>
      <c r="AM32">
        <v>15.316618</v>
      </c>
      <c r="AN32">
        <v>0.92512700000000003</v>
      </c>
      <c r="AO32">
        <v>0.62331000000000003</v>
      </c>
      <c r="AP32">
        <v>2.3540679999999998</v>
      </c>
      <c r="AQ32">
        <v>22.423565</v>
      </c>
      <c r="AR32">
        <v>48.050496000000003</v>
      </c>
      <c r="AS32">
        <v>31.616181999999998</v>
      </c>
      <c r="AT32">
        <v>10.878679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2430.183137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7.8073350000000001</v>
      </c>
      <c r="J33">
        <v>1.1879150000000001</v>
      </c>
      <c r="K33">
        <v>332.12319200000002</v>
      </c>
      <c r="L33">
        <v>621.05053299999997</v>
      </c>
      <c r="M33">
        <v>77.376000000000005</v>
      </c>
      <c r="N33">
        <v>114.2505</v>
      </c>
      <c r="O33">
        <v>119.609392</v>
      </c>
      <c r="P33">
        <v>121.46823000000001</v>
      </c>
      <c r="Q33">
        <v>21.104303999999999</v>
      </c>
      <c r="R33">
        <v>31.749403999999998</v>
      </c>
      <c r="S33">
        <v>25.524505000000001</v>
      </c>
      <c r="T33">
        <v>0</v>
      </c>
      <c r="U33">
        <v>337.52861999999999</v>
      </c>
      <c r="V33">
        <v>13.7826</v>
      </c>
      <c r="W33">
        <v>44.877189999999999</v>
      </c>
      <c r="X33">
        <v>95.114447999999996</v>
      </c>
      <c r="Y33">
        <v>0</v>
      </c>
      <c r="Z33">
        <v>12.677671</v>
      </c>
      <c r="AA33">
        <v>40.72589</v>
      </c>
      <c r="AB33">
        <v>25.398769000000001</v>
      </c>
      <c r="AC33">
        <v>18.720814000000001</v>
      </c>
      <c r="AD33">
        <v>17.631862999999999</v>
      </c>
      <c r="AE33">
        <v>29.782022000000001</v>
      </c>
      <c r="AF33">
        <v>8.5829330000000006</v>
      </c>
      <c r="AG33">
        <v>39.356141999999998</v>
      </c>
      <c r="AH33">
        <v>45.247357000000001</v>
      </c>
      <c r="AI33">
        <v>0</v>
      </c>
      <c r="AJ33">
        <v>0</v>
      </c>
      <c r="AK33">
        <v>50.322448999999999</v>
      </c>
      <c r="AL33">
        <v>33.716591999999999</v>
      </c>
      <c r="AM33">
        <v>15.316618</v>
      </c>
      <c r="AN33">
        <v>0.92512700000000003</v>
      </c>
      <c r="AO33">
        <v>0.57582299999999997</v>
      </c>
      <c r="AP33">
        <v>2.3540679999999998</v>
      </c>
      <c r="AQ33">
        <v>11.211781999999999</v>
      </c>
      <c r="AR33">
        <v>48.050496000000003</v>
      </c>
      <c r="AS33">
        <v>31.616181999999998</v>
      </c>
      <c r="AT33">
        <v>10.878679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2407.6454450000001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7.8073350000000001</v>
      </c>
      <c r="J34">
        <v>1.1879150000000001</v>
      </c>
      <c r="K34">
        <v>332.12319200000002</v>
      </c>
      <c r="L34">
        <v>621.05053299999997</v>
      </c>
      <c r="M34">
        <v>77.376000000000005</v>
      </c>
      <c r="N34">
        <v>114.2505</v>
      </c>
      <c r="O34">
        <v>119.609392</v>
      </c>
      <c r="P34">
        <v>121.46823000000001</v>
      </c>
      <c r="Q34">
        <v>21.104303999999999</v>
      </c>
      <c r="R34">
        <v>31.749403999999998</v>
      </c>
      <c r="S34">
        <v>25.524505000000001</v>
      </c>
      <c r="T34">
        <v>0</v>
      </c>
      <c r="U34">
        <v>337.52861999999999</v>
      </c>
      <c r="V34">
        <v>13.7826</v>
      </c>
      <c r="W34">
        <v>44.877189999999999</v>
      </c>
      <c r="X34">
        <v>95.114447999999996</v>
      </c>
      <c r="Y34">
        <v>0</v>
      </c>
      <c r="Z34">
        <v>12.677671</v>
      </c>
      <c r="AA34">
        <v>27.048715000000001</v>
      </c>
      <c r="AB34">
        <v>25.398769000000001</v>
      </c>
      <c r="AC34">
        <v>18.720814000000001</v>
      </c>
      <c r="AD34">
        <v>15.332053999999999</v>
      </c>
      <c r="AE34">
        <v>29.782022000000001</v>
      </c>
      <c r="AF34">
        <v>8.5829330000000006</v>
      </c>
      <c r="AG34">
        <v>39.356141999999998</v>
      </c>
      <c r="AH34">
        <v>45.247357000000001</v>
      </c>
      <c r="AI34">
        <v>0</v>
      </c>
      <c r="AJ34">
        <v>0</v>
      </c>
      <c r="AK34">
        <v>50.322448999999999</v>
      </c>
      <c r="AL34">
        <v>33.716591999999999</v>
      </c>
      <c r="AM34">
        <v>15.316618</v>
      </c>
      <c r="AN34">
        <v>0.92512700000000003</v>
      </c>
      <c r="AO34">
        <v>0.54084699999999997</v>
      </c>
      <c r="AP34">
        <v>2.3540679999999998</v>
      </c>
      <c r="AQ34">
        <v>0</v>
      </c>
      <c r="AR34">
        <v>48.050496000000003</v>
      </c>
      <c r="AS34">
        <v>31.616181999999998</v>
      </c>
      <c r="AT34">
        <v>10.878679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2380.421703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7.8073350000000001</v>
      </c>
      <c r="J35">
        <v>1.1879150000000001</v>
      </c>
      <c r="K35">
        <v>306.81615099999999</v>
      </c>
      <c r="L35">
        <v>621.05053299999997</v>
      </c>
      <c r="M35">
        <v>77.376000000000005</v>
      </c>
      <c r="N35">
        <v>114.2505</v>
      </c>
      <c r="O35">
        <v>119.609392</v>
      </c>
      <c r="P35">
        <v>121.46823000000001</v>
      </c>
      <c r="Q35">
        <v>21.104303999999999</v>
      </c>
      <c r="R35">
        <v>31.749403999999998</v>
      </c>
      <c r="S35">
        <v>25.524505000000001</v>
      </c>
      <c r="T35">
        <v>0</v>
      </c>
      <c r="U35">
        <v>337.52861999999999</v>
      </c>
      <c r="V35">
        <v>13.7826</v>
      </c>
      <c r="W35">
        <v>44.877189999999999</v>
      </c>
      <c r="X35">
        <v>95.114447999999996</v>
      </c>
      <c r="Y35">
        <v>0</v>
      </c>
      <c r="Z35">
        <v>12.677671</v>
      </c>
      <c r="AA35">
        <v>13.524357999999999</v>
      </c>
      <c r="AB35">
        <v>25.398769000000001</v>
      </c>
      <c r="AC35">
        <v>18.720814000000001</v>
      </c>
      <c r="AD35">
        <v>8.8159310000000009</v>
      </c>
      <c r="AE35">
        <v>29.782022000000001</v>
      </c>
      <c r="AF35">
        <v>8.5829330000000006</v>
      </c>
      <c r="AG35">
        <v>39.356141999999998</v>
      </c>
      <c r="AH35">
        <v>45.247357000000001</v>
      </c>
      <c r="AI35">
        <v>0</v>
      </c>
      <c r="AJ35">
        <v>0</v>
      </c>
      <c r="AK35">
        <v>50.322448999999999</v>
      </c>
      <c r="AL35">
        <v>33.716591999999999</v>
      </c>
      <c r="AM35">
        <v>15.316618</v>
      </c>
      <c r="AN35">
        <v>0.92512700000000003</v>
      </c>
      <c r="AO35">
        <v>0.52691299999999996</v>
      </c>
      <c r="AP35">
        <v>2.3540679999999998</v>
      </c>
      <c r="AQ35">
        <v>0</v>
      </c>
      <c r="AR35">
        <v>48.050496000000003</v>
      </c>
      <c r="AS35">
        <v>30.851148999999999</v>
      </c>
      <c r="AT35">
        <v>10.878679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2334.2952150000001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7.8073350000000001</v>
      </c>
      <c r="J36">
        <v>1.1879150000000001</v>
      </c>
      <c r="K36">
        <v>330.02895100000001</v>
      </c>
      <c r="L36">
        <v>621.05053299999997</v>
      </c>
      <c r="M36">
        <v>77.376000000000005</v>
      </c>
      <c r="N36">
        <v>114.2505</v>
      </c>
      <c r="O36">
        <v>119.609392</v>
      </c>
      <c r="P36">
        <v>121.46823000000001</v>
      </c>
      <c r="Q36">
        <v>21.104303999999999</v>
      </c>
      <c r="R36">
        <v>31.749403999999998</v>
      </c>
      <c r="S36">
        <v>25.524505000000001</v>
      </c>
      <c r="T36">
        <v>0</v>
      </c>
      <c r="U36">
        <v>337.52861999999999</v>
      </c>
      <c r="V36">
        <v>13.7826</v>
      </c>
      <c r="W36">
        <v>44.877189999999999</v>
      </c>
      <c r="X36">
        <v>95.114447999999996</v>
      </c>
      <c r="Y36">
        <v>0</v>
      </c>
      <c r="Z36">
        <v>12.677671</v>
      </c>
      <c r="AA36">
        <v>0</v>
      </c>
      <c r="AB36">
        <v>25.398769000000001</v>
      </c>
      <c r="AC36">
        <v>18.720814000000001</v>
      </c>
      <c r="AD36">
        <v>8.8159310000000009</v>
      </c>
      <c r="AE36">
        <v>29.782022000000001</v>
      </c>
      <c r="AF36">
        <v>8.5829330000000006</v>
      </c>
      <c r="AG36">
        <v>39.356141999999998</v>
      </c>
      <c r="AH36">
        <v>45.247357000000001</v>
      </c>
      <c r="AI36">
        <v>0</v>
      </c>
      <c r="AJ36">
        <v>0</v>
      </c>
      <c r="AK36">
        <v>50.322448999999999</v>
      </c>
      <c r="AL36">
        <v>33.716591999999999</v>
      </c>
      <c r="AM36">
        <v>15.316618</v>
      </c>
      <c r="AN36">
        <v>0.92512700000000003</v>
      </c>
      <c r="AO36">
        <v>0.57980399999999999</v>
      </c>
      <c r="AP36">
        <v>2.3540679999999998</v>
      </c>
      <c r="AQ36">
        <v>0</v>
      </c>
      <c r="AR36">
        <v>48.050496000000003</v>
      </c>
      <c r="AS36">
        <v>30.851148999999999</v>
      </c>
      <c r="AT36">
        <v>10.878679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2344.036548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7.8073350000000001</v>
      </c>
      <c r="J37">
        <v>1.1879150000000001</v>
      </c>
      <c r="K37">
        <v>332.12319200000002</v>
      </c>
      <c r="L37">
        <v>621.05053299999997</v>
      </c>
      <c r="M37">
        <v>77.376000000000005</v>
      </c>
      <c r="N37">
        <v>114.2505</v>
      </c>
      <c r="O37">
        <v>119.609392</v>
      </c>
      <c r="P37">
        <v>121.46823000000001</v>
      </c>
      <c r="Q37">
        <v>21.104303999999999</v>
      </c>
      <c r="R37">
        <v>31.749403999999998</v>
      </c>
      <c r="S37">
        <v>25.524505000000001</v>
      </c>
      <c r="T37">
        <v>0</v>
      </c>
      <c r="U37">
        <v>337.52861999999999</v>
      </c>
      <c r="V37">
        <v>13.7826</v>
      </c>
      <c r="W37">
        <v>44.877189999999999</v>
      </c>
      <c r="X37">
        <v>95.114447999999996</v>
      </c>
      <c r="Y37">
        <v>0</v>
      </c>
      <c r="Z37">
        <v>12.677671</v>
      </c>
      <c r="AA37">
        <v>0</v>
      </c>
      <c r="AB37">
        <v>25.398769000000001</v>
      </c>
      <c r="AC37">
        <v>18.720814000000001</v>
      </c>
      <c r="AD37">
        <v>8.8159310000000009</v>
      </c>
      <c r="AE37">
        <v>29.782022000000001</v>
      </c>
      <c r="AF37">
        <v>8.5829330000000006</v>
      </c>
      <c r="AG37">
        <v>39.356141999999998</v>
      </c>
      <c r="AH37">
        <v>23.539617</v>
      </c>
      <c r="AI37">
        <v>0</v>
      </c>
      <c r="AJ37">
        <v>0</v>
      </c>
      <c r="AK37">
        <v>50.322448999999999</v>
      </c>
      <c r="AL37">
        <v>33.716591999999999</v>
      </c>
      <c r="AM37">
        <v>15.316618</v>
      </c>
      <c r="AN37">
        <v>0.92512700000000003</v>
      </c>
      <c r="AO37">
        <v>0.45440199999999997</v>
      </c>
      <c r="AP37">
        <v>2.3540679999999998</v>
      </c>
      <c r="AQ37">
        <v>0</v>
      </c>
      <c r="AR37">
        <v>48.050496000000003</v>
      </c>
      <c r="AS37">
        <v>30.851148999999999</v>
      </c>
      <c r="AT37">
        <v>10.878679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2324.2976469999999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7.8073350000000001</v>
      </c>
      <c r="J38">
        <v>1.1879150000000001</v>
      </c>
      <c r="K38">
        <v>332.12319200000002</v>
      </c>
      <c r="L38">
        <v>621.05053299999997</v>
      </c>
      <c r="M38">
        <v>77.376000000000005</v>
      </c>
      <c r="N38">
        <v>114.2505</v>
      </c>
      <c r="O38">
        <v>119.609392</v>
      </c>
      <c r="P38">
        <v>121.46823000000001</v>
      </c>
      <c r="Q38">
        <v>21.104303999999999</v>
      </c>
      <c r="R38">
        <v>31.749403999999998</v>
      </c>
      <c r="S38">
        <v>25.524505000000001</v>
      </c>
      <c r="T38">
        <v>0</v>
      </c>
      <c r="U38">
        <v>337.52861999999999</v>
      </c>
      <c r="V38">
        <v>13.7826</v>
      </c>
      <c r="W38">
        <v>44.877189999999999</v>
      </c>
      <c r="X38">
        <v>95.114447999999996</v>
      </c>
      <c r="Y38">
        <v>0</v>
      </c>
      <c r="Z38">
        <v>12.677671</v>
      </c>
      <c r="AA38">
        <v>0</v>
      </c>
      <c r="AB38">
        <v>25.398769000000001</v>
      </c>
      <c r="AC38">
        <v>18.720814000000001</v>
      </c>
      <c r="AD38">
        <v>8.8159310000000009</v>
      </c>
      <c r="AE38">
        <v>29.782022000000001</v>
      </c>
      <c r="AF38">
        <v>8.5829330000000006</v>
      </c>
      <c r="AG38">
        <v>39.356141999999998</v>
      </c>
      <c r="AH38">
        <v>20.150645000000001</v>
      </c>
      <c r="AI38">
        <v>0</v>
      </c>
      <c r="AJ38">
        <v>0</v>
      </c>
      <c r="AK38">
        <v>50.322448999999999</v>
      </c>
      <c r="AL38">
        <v>33.716591999999999</v>
      </c>
      <c r="AM38">
        <v>15.316618</v>
      </c>
      <c r="AN38">
        <v>0.92512700000000003</v>
      </c>
      <c r="AO38">
        <v>0.43336000000000002</v>
      </c>
      <c r="AP38">
        <v>2.3540679999999998</v>
      </c>
      <c r="AQ38">
        <v>0</v>
      </c>
      <c r="AR38">
        <v>48.050496000000003</v>
      </c>
      <c r="AS38">
        <v>30.851148999999999</v>
      </c>
      <c r="AT38">
        <v>10.878679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2320.8876330000003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7.8073350000000001</v>
      </c>
      <c r="J39">
        <v>1.1879150000000001</v>
      </c>
      <c r="K39">
        <v>321.32415099999997</v>
      </c>
      <c r="L39">
        <v>621.05053299999997</v>
      </c>
      <c r="M39">
        <v>77.376000000000005</v>
      </c>
      <c r="N39">
        <v>114.2505</v>
      </c>
      <c r="O39">
        <v>119.609392</v>
      </c>
      <c r="P39">
        <v>121.46823000000001</v>
      </c>
      <c r="Q39">
        <v>21.104303999999999</v>
      </c>
      <c r="R39">
        <v>31.749403999999998</v>
      </c>
      <c r="S39">
        <v>25.524505000000001</v>
      </c>
      <c r="T39">
        <v>0</v>
      </c>
      <c r="U39">
        <v>337.52861999999999</v>
      </c>
      <c r="V39">
        <v>13.7826</v>
      </c>
      <c r="W39">
        <v>44.877189999999999</v>
      </c>
      <c r="X39">
        <v>95.114447999999996</v>
      </c>
      <c r="Y39">
        <v>0</v>
      </c>
      <c r="Z39">
        <v>12.677671</v>
      </c>
      <c r="AA39">
        <v>0</v>
      </c>
      <c r="AB39">
        <v>25.398769000000001</v>
      </c>
      <c r="AC39">
        <v>18.720814000000001</v>
      </c>
      <c r="AD39">
        <v>8.8159310000000009</v>
      </c>
      <c r="AE39">
        <v>29.782022000000001</v>
      </c>
      <c r="AF39">
        <v>8.5829330000000006</v>
      </c>
      <c r="AG39">
        <v>39.356141999999998</v>
      </c>
      <c r="AH39">
        <v>20.150645000000001</v>
      </c>
      <c r="AI39">
        <v>0</v>
      </c>
      <c r="AJ39">
        <v>0</v>
      </c>
      <c r="AK39">
        <v>50.322448999999999</v>
      </c>
      <c r="AL39">
        <v>33.716591999999999</v>
      </c>
      <c r="AM39">
        <v>15.316618</v>
      </c>
      <c r="AN39">
        <v>0.92512700000000003</v>
      </c>
      <c r="AO39">
        <v>0.47828799999999999</v>
      </c>
      <c r="AP39">
        <v>7.3100009999999997</v>
      </c>
      <c r="AQ39">
        <v>0</v>
      </c>
      <c r="AR39">
        <v>51.253861999999998</v>
      </c>
      <c r="AS39">
        <v>30.851148999999999</v>
      </c>
      <c r="AT39">
        <v>10.878679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2318.2928189999998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7.8073350000000001</v>
      </c>
      <c r="J40">
        <v>1.1879150000000001</v>
      </c>
      <c r="K40">
        <v>332.12319200000002</v>
      </c>
      <c r="L40">
        <v>621.05053299999997</v>
      </c>
      <c r="M40">
        <v>77.376000000000005</v>
      </c>
      <c r="N40">
        <v>114.2505</v>
      </c>
      <c r="O40">
        <v>119.609392</v>
      </c>
      <c r="P40">
        <v>121.46823000000001</v>
      </c>
      <c r="Q40">
        <v>21.104303999999999</v>
      </c>
      <c r="R40">
        <v>31.749403999999998</v>
      </c>
      <c r="S40">
        <v>25.524505000000001</v>
      </c>
      <c r="T40">
        <v>0</v>
      </c>
      <c r="U40">
        <v>337.52861999999999</v>
      </c>
      <c r="V40">
        <v>13.7826</v>
      </c>
      <c r="W40">
        <v>44.877189999999999</v>
      </c>
      <c r="X40">
        <v>95.114447999999996</v>
      </c>
      <c r="Y40">
        <v>0</v>
      </c>
      <c r="Z40">
        <v>12.677671</v>
      </c>
      <c r="AA40">
        <v>0</v>
      </c>
      <c r="AB40">
        <v>25.398769000000001</v>
      </c>
      <c r="AC40">
        <v>18.720814000000001</v>
      </c>
      <c r="AD40">
        <v>8.8159310000000009</v>
      </c>
      <c r="AE40">
        <v>29.782022000000001</v>
      </c>
      <c r="AF40">
        <v>8.5829330000000006</v>
      </c>
      <c r="AG40">
        <v>39.356141999999998</v>
      </c>
      <c r="AH40">
        <v>20.150645000000001</v>
      </c>
      <c r="AI40">
        <v>0</v>
      </c>
      <c r="AJ40">
        <v>0</v>
      </c>
      <c r="AK40">
        <v>50.322448999999999</v>
      </c>
      <c r="AL40">
        <v>33.716591999999999</v>
      </c>
      <c r="AM40">
        <v>15.316618</v>
      </c>
      <c r="AN40">
        <v>0.92512700000000003</v>
      </c>
      <c r="AO40">
        <v>0.52407000000000004</v>
      </c>
      <c r="AP40">
        <v>7.3100009999999997</v>
      </c>
      <c r="AQ40">
        <v>0</v>
      </c>
      <c r="AR40">
        <v>51.253861999999998</v>
      </c>
      <c r="AS40">
        <v>30.851148999999999</v>
      </c>
      <c r="AT40">
        <v>10.878679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2329.1376420000001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7.8073350000000001</v>
      </c>
      <c r="J41">
        <v>1.1879150000000001</v>
      </c>
      <c r="K41">
        <v>332.12319200000002</v>
      </c>
      <c r="L41">
        <v>621.05053299999997</v>
      </c>
      <c r="M41">
        <v>77.376000000000005</v>
      </c>
      <c r="N41">
        <v>114.2505</v>
      </c>
      <c r="O41">
        <v>119.609392</v>
      </c>
      <c r="P41">
        <v>121.46823000000001</v>
      </c>
      <c r="Q41">
        <v>21.104303999999999</v>
      </c>
      <c r="R41">
        <v>31.749403999999998</v>
      </c>
      <c r="S41">
        <v>25.524505000000001</v>
      </c>
      <c r="T41">
        <v>0</v>
      </c>
      <c r="U41">
        <v>337.52861999999999</v>
      </c>
      <c r="V41">
        <v>13.7826</v>
      </c>
      <c r="W41">
        <v>44.877189999999999</v>
      </c>
      <c r="X41">
        <v>95.114447999999996</v>
      </c>
      <c r="Y41">
        <v>0</v>
      </c>
      <c r="Z41">
        <v>12.677671</v>
      </c>
      <c r="AA41">
        <v>0</v>
      </c>
      <c r="AB41">
        <v>25.398769000000001</v>
      </c>
      <c r="AC41">
        <v>18.720814000000001</v>
      </c>
      <c r="AD41">
        <v>8.8159310000000009</v>
      </c>
      <c r="AE41">
        <v>29.782022000000001</v>
      </c>
      <c r="AF41">
        <v>8.5829330000000006</v>
      </c>
      <c r="AG41">
        <v>39.356141999999998</v>
      </c>
      <c r="AH41">
        <v>20.150645000000001</v>
      </c>
      <c r="AI41">
        <v>0</v>
      </c>
      <c r="AJ41">
        <v>0</v>
      </c>
      <c r="AK41">
        <v>50.322448999999999</v>
      </c>
      <c r="AL41">
        <v>33.716591999999999</v>
      </c>
      <c r="AM41">
        <v>15.316618</v>
      </c>
      <c r="AN41">
        <v>0.92512700000000003</v>
      </c>
      <c r="AO41">
        <v>0.52691299999999996</v>
      </c>
      <c r="AP41">
        <v>7.3100009999999997</v>
      </c>
      <c r="AQ41">
        <v>0</v>
      </c>
      <c r="AR41">
        <v>51.253861999999998</v>
      </c>
      <c r="AS41">
        <v>30.851148999999999</v>
      </c>
      <c r="AT41">
        <v>10.878679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2329.1404850000004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7.8073350000000001</v>
      </c>
      <c r="J42">
        <v>1.1879150000000001</v>
      </c>
      <c r="K42">
        <v>332.12319200000002</v>
      </c>
      <c r="L42">
        <v>621.05053299999997</v>
      </c>
      <c r="M42">
        <v>77.376000000000005</v>
      </c>
      <c r="N42">
        <v>114.2505</v>
      </c>
      <c r="O42">
        <v>119.609392</v>
      </c>
      <c r="P42">
        <v>121.46823000000001</v>
      </c>
      <c r="Q42">
        <v>21.104303999999999</v>
      </c>
      <c r="R42">
        <v>31.749403999999998</v>
      </c>
      <c r="S42">
        <v>25.524505000000001</v>
      </c>
      <c r="T42">
        <v>0</v>
      </c>
      <c r="U42">
        <v>337.52861999999999</v>
      </c>
      <c r="V42">
        <v>13.7826</v>
      </c>
      <c r="W42">
        <v>44.877189999999999</v>
      </c>
      <c r="X42">
        <v>95.114447999999996</v>
      </c>
      <c r="Y42">
        <v>0</v>
      </c>
      <c r="Z42">
        <v>12.677671</v>
      </c>
      <c r="AA42">
        <v>0</v>
      </c>
      <c r="AB42">
        <v>25.398769000000001</v>
      </c>
      <c r="AC42">
        <v>18.720814000000001</v>
      </c>
      <c r="AD42">
        <v>8.8159310000000009</v>
      </c>
      <c r="AE42">
        <v>29.782022000000001</v>
      </c>
      <c r="AF42">
        <v>8.5829330000000006</v>
      </c>
      <c r="AG42">
        <v>39.356141999999998</v>
      </c>
      <c r="AH42">
        <v>20.150645000000001</v>
      </c>
      <c r="AI42">
        <v>0</v>
      </c>
      <c r="AJ42">
        <v>0</v>
      </c>
      <c r="AK42">
        <v>50.322448999999999</v>
      </c>
      <c r="AL42">
        <v>33.716591999999999</v>
      </c>
      <c r="AM42">
        <v>15.316618</v>
      </c>
      <c r="AN42">
        <v>0.92512700000000003</v>
      </c>
      <c r="AO42">
        <v>0.50132100000000002</v>
      </c>
      <c r="AP42">
        <v>1.7345759999999999</v>
      </c>
      <c r="AQ42">
        <v>0</v>
      </c>
      <c r="AR42">
        <v>51.253861999999998</v>
      </c>
      <c r="AS42">
        <v>30.851148999999999</v>
      </c>
      <c r="AT42">
        <v>10.878679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2323.5394680000004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4.8470259999999996</v>
      </c>
      <c r="J43">
        <v>7.7292820000000004</v>
      </c>
      <c r="K43">
        <v>272.269158</v>
      </c>
      <c r="L43">
        <v>621.05053299999997</v>
      </c>
      <c r="M43">
        <v>77.376000000000005</v>
      </c>
      <c r="N43">
        <v>114.2505</v>
      </c>
      <c r="O43">
        <v>119.609392</v>
      </c>
      <c r="P43">
        <v>121.46823000000001</v>
      </c>
      <c r="Q43">
        <v>21.104303999999999</v>
      </c>
      <c r="R43">
        <v>36.533465</v>
      </c>
      <c r="S43">
        <v>25.524505000000001</v>
      </c>
      <c r="T43">
        <v>0</v>
      </c>
      <c r="U43">
        <v>337.52861999999999</v>
      </c>
      <c r="V43">
        <v>13.7826</v>
      </c>
      <c r="W43">
        <v>44.877189999999999</v>
      </c>
      <c r="X43">
        <v>95.114447999999996</v>
      </c>
      <c r="Y43">
        <v>0</v>
      </c>
      <c r="Z43">
        <v>12.677671</v>
      </c>
      <c r="AA43">
        <v>0</v>
      </c>
      <c r="AB43">
        <v>25.398769000000001</v>
      </c>
      <c r="AC43">
        <v>18.720814000000001</v>
      </c>
      <c r="AD43">
        <v>8.8159310000000009</v>
      </c>
      <c r="AE43">
        <v>29.782022000000001</v>
      </c>
      <c r="AF43">
        <v>8.5829330000000006</v>
      </c>
      <c r="AG43">
        <v>39.356141999999998</v>
      </c>
      <c r="AH43">
        <v>20.150645000000001</v>
      </c>
      <c r="AI43">
        <v>0</v>
      </c>
      <c r="AJ43">
        <v>0</v>
      </c>
      <c r="AK43">
        <v>50.322448999999999</v>
      </c>
      <c r="AL43">
        <v>33.716591999999999</v>
      </c>
      <c r="AM43">
        <v>15.316618</v>
      </c>
      <c r="AN43">
        <v>0.92512700000000003</v>
      </c>
      <c r="AO43">
        <v>0.51184200000000002</v>
      </c>
      <c r="AP43">
        <v>1.7345759999999999</v>
      </c>
      <c r="AQ43">
        <v>0</v>
      </c>
      <c r="AR43">
        <v>48.050496000000003</v>
      </c>
      <c r="AS43">
        <v>30.851148999999999</v>
      </c>
      <c r="AT43">
        <v>10.878679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2268.8577079999995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4.8470259999999996</v>
      </c>
      <c r="J44">
        <v>7.7292820000000004</v>
      </c>
      <c r="K44">
        <v>234.46959100000001</v>
      </c>
      <c r="L44">
        <v>621.05053299999997</v>
      </c>
      <c r="M44">
        <v>77.376000000000005</v>
      </c>
      <c r="N44">
        <v>114.2505</v>
      </c>
      <c r="O44">
        <v>119.609392</v>
      </c>
      <c r="P44">
        <v>121.46823000000001</v>
      </c>
      <c r="Q44">
        <v>21.104303999999999</v>
      </c>
      <c r="R44">
        <v>36.533465</v>
      </c>
      <c r="S44">
        <v>25.524505000000001</v>
      </c>
      <c r="T44">
        <v>0</v>
      </c>
      <c r="U44">
        <v>337.52861999999999</v>
      </c>
      <c r="V44">
        <v>13.7826</v>
      </c>
      <c r="W44">
        <v>44.877189999999999</v>
      </c>
      <c r="X44">
        <v>95.114447999999996</v>
      </c>
      <c r="Y44">
        <v>0</v>
      </c>
      <c r="Z44">
        <v>12.677671</v>
      </c>
      <c r="AA44">
        <v>0</v>
      </c>
      <c r="AB44">
        <v>25.398769000000001</v>
      </c>
      <c r="AC44">
        <v>18.720814000000001</v>
      </c>
      <c r="AD44">
        <v>8.8159310000000009</v>
      </c>
      <c r="AE44">
        <v>29.782022000000001</v>
      </c>
      <c r="AF44">
        <v>8.5829330000000006</v>
      </c>
      <c r="AG44">
        <v>39.356141999999998</v>
      </c>
      <c r="AH44">
        <v>20.150645000000001</v>
      </c>
      <c r="AI44">
        <v>0</v>
      </c>
      <c r="AJ44">
        <v>0</v>
      </c>
      <c r="AK44">
        <v>50.322448999999999</v>
      </c>
      <c r="AL44">
        <v>33.716591999999999</v>
      </c>
      <c r="AM44">
        <v>15.316618</v>
      </c>
      <c r="AN44">
        <v>0.92512700000000003</v>
      </c>
      <c r="AO44">
        <v>0.44843100000000002</v>
      </c>
      <c r="AP44">
        <v>1.7345759999999999</v>
      </c>
      <c r="AQ44">
        <v>0</v>
      </c>
      <c r="AR44">
        <v>48.050496000000003</v>
      </c>
      <c r="AS44">
        <v>30.851148999999999</v>
      </c>
      <c r="AT44">
        <v>10.878679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2230.9947299999994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4.8470259999999996</v>
      </c>
      <c r="J45">
        <v>7.7292820000000004</v>
      </c>
      <c r="K45">
        <v>232.25470300000001</v>
      </c>
      <c r="L45">
        <v>621.05053299999997</v>
      </c>
      <c r="M45">
        <v>77.376000000000005</v>
      </c>
      <c r="N45">
        <v>114.2505</v>
      </c>
      <c r="O45">
        <v>119.609392</v>
      </c>
      <c r="P45">
        <v>121.46823000000001</v>
      </c>
      <c r="Q45">
        <v>21.104303999999999</v>
      </c>
      <c r="R45">
        <v>36.533465</v>
      </c>
      <c r="S45">
        <v>25.524505000000001</v>
      </c>
      <c r="T45">
        <v>0</v>
      </c>
      <c r="U45">
        <v>337.52861999999999</v>
      </c>
      <c r="V45">
        <v>13.7826</v>
      </c>
      <c r="W45">
        <v>44.877189999999999</v>
      </c>
      <c r="X45">
        <v>95.114447999999996</v>
      </c>
      <c r="Y45">
        <v>0</v>
      </c>
      <c r="Z45">
        <v>12.677671</v>
      </c>
      <c r="AA45">
        <v>0</v>
      </c>
      <c r="AB45">
        <v>25.398769000000001</v>
      </c>
      <c r="AC45">
        <v>18.720814000000001</v>
      </c>
      <c r="AD45">
        <v>8.8159310000000009</v>
      </c>
      <c r="AE45">
        <v>27.300187000000001</v>
      </c>
      <c r="AF45">
        <v>8.5829330000000006</v>
      </c>
      <c r="AG45">
        <v>39.356141999999998</v>
      </c>
      <c r="AH45">
        <v>20.150645000000001</v>
      </c>
      <c r="AI45">
        <v>0</v>
      </c>
      <c r="AJ45">
        <v>0</v>
      </c>
      <c r="AK45">
        <v>50.322448999999999</v>
      </c>
      <c r="AL45">
        <v>33.716591999999999</v>
      </c>
      <c r="AM45">
        <v>15.316618</v>
      </c>
      <c r="AN45">
        <v>0.92512700000000003</v>
      </c>
      <c r="AO45">
        <v>2.7215790000000002</v>
      </c>
      <c r="AP45">
        <v>1.7345759999999999</v>
      </c>
      <c r="AQ45">
        <v>0</v>
      </c>
      <c r="AR45">
        <v>48.050496000000003</v>
      </c>
      <c r="AS45">
        <v>20.817239000000001</v>
      </c>
      <c r="AT45">
        <v>10.878679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2218.5372449999995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4.8470259999999996</v>
      </c>
      <c r="J46">
        <v>7.7292820000000004</v>
      </c>
      <c r="K46">
        <v>230.77488700000001</v>
      </c>
      <c r="L46">
        <v>621.05053299999997</v>
      </c>
      <c r="M46">
        <v>77.376000000000005</v>
      </c>
      <c r="N46">
        <v>114.2505</v>
      </c>
      <c r="O46">
        <v>119.609392</v>
      </c>
      <c r="P46">
        <v>121.46823000000001</v>
      </c>
      <c r="Q46">
        <v>21.104303999999999</v>
      </c>
      <c r="R46">
        <v>36.533465</v>
      </c>
      <c r="S46">
        <v>25.524505000000001</v>
      </c>
      <c r="T46">
        <v>0</v>
      </c>
      <c r="U46">
        <v>337.52861999999999</v>
      </c>
      <c r="V46">
        <v>13.7826</v>
      </c>
      <c r="W46">
        <v>44.877189999999999</v>
      </c>
      <c r="X46">
        <v>95.114447999999996</v>
      </c>
      <c r="Y46">
        <v>0</v>
      </c>
      <c r="Z46">
        <v>12.677671</v>
      </c>
      <c r="AA46">
        <v>0</v>
      </c>
      <c r="AB46">
        <v>25.398769000000001</v>
      </c>
      <c r="AC46">
        <v>18.720814000000001</v>
      </c>
      <c r="AD46">
        <v>8.8159310000000009</v>
      </c>
      <c r="AE46">
        <v>27.300187000000001</v>
      </c>
      <c r="AF46">
        <v>8.5829330000000006</v>
      </c>
      <c r="AG46">
        <v>39.356141999999998</v>
      </c>
      <c r="AH46">
        <v>20.150645000000001</v>
      </c>
      <c r="AI46">
        <v>0</v>
      </c>
      <c r="AJ46">
        <v>0</v>
      </c>
      <c r="AK46">
        <v>50.322448999999999</v>
      </c>
      <c r="AL46">
        <v>33.716591999999999</v>
      </c>
      <c r="AM46">
        <v>15.316618</v>
      </c>
      <c r="AN46">
        <v>0.92512700000000003</v>
      </c>
      <c r="AO46">
        <v>2.6322909999999999</v>
      </c>
      <c r="AP46">
        <v>1.7345759999999999</v>
      </c>
      <c r="AQ46">
        <v>0</v>
      </c>
      <c r="AR46">
        <v>48.050496000000003</v>
      </c>
      <c r="AS46">
        <v>20.817239000000001</v>
      </c>
      <c r="AT46">
        <v>10.878679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2216.9681409999994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4.8470259999999996</v>
      </c>
      <c r="J47">
        <v>7.7292820000000004</v>
      </c>
      <c r="K47">
        <v>235.77531099999999</v>
      </c>
      <c r="L47">
        <v>621.05053299999997</v>
      </c>
      <c r="M47">
        <v>77.376000000000005</v>
      </c>
      <c r="N47">
        <v>114.2505</v>
      </c>
      <c r="O47">
        <v>119.609392</v>
      </c>
      <c r="P47">
        <v>121.46823000000001</v>
      </c>
      <c r="Q47">
        <v>10.553903</v>
      </c>
      <c r="R47">
        <v>36.533465</v>
      </c>
      <c r="S47">
        <v>25.524505000000001</v>
      </c>
      <c r="T47">
        <v>0</v>
      </c>
      <c r="U47">
        <v>337.52861999999999</v>
      </c>
      <c r="V47">
        <v>13.7826</v>
      </c>
      <c r="W47">
        <v>44.877189999999999</v>
      </c>
      <c r="X47">
        <v>95.114447999999996</v>
      </c>
      <c r="Y47">
        <v>0</v>
      </c>
      <c r="Z47">
        <v>12.677671</v>
      </c>
      <c r="AA47">
        <v>0</v>
      </c>
      <c r="AB47">
        <v>25.398769000000001</v>
      </c>
      <c r="AC47">
        <v>18.720814000000001</v>
      </c>
      <c r="AD47">
        <v>8.8159310000000009</v>
      </c>
      <c r="AE47">
        <v>27.300187000000001</v>
      </c>
      <c r="AF47">
        <v>8.5829330000000006</v>
      </c>
      <c r="AG47">
        <v>39.356141999999998</v>
      </c>
      <c r="AH47">
        <v>20.150645000000001</v>
      </c>
      <c r="AI47">
        <v>0</v>
      </c>
      <c r="AJ47">
        <v>0</v>
      </c>
      <c r="AK47">
        <v>50.322448999999999</v>
      </c>
      <c r="AL47">
        <v>33.716591999999999</v>
      </c>
      <c r="AM47">
        <v>15.316618</v>
      </c>
      <c r="AN47">
        <v>0.92512700000000003</v>
      </c>
      <c r="AO47">
        <v>2.6061299999999998</v>
      </c>
      <c r="AP47">
        <v>1.7345759999999999</v>
      </c>
      <c r="AQ47">
        <v>0</v>
      </c>
      <c r="AR47">
        <v>48.050496000000003</v>
      </c>
      <c r="AS47">
        <v>29.924780999999999</v>
      </c>
      <c r="AT47">
        <v>10.878679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2220.4995449999997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4.8470259999999996</v>
      </c>
      <c r="J48">
        <v>7.7292820000000004</v>
      </c>
      <c r="K48">
        <v>239.91492700000001</v>
      </c>
      <c r="L48">
        <v>621.05053299999997</v>
      </c>
      <c r="M48">
        <v>77.376000000000005</v>
      </c>
      <c r="N48">
        <v>114.2505</v>
      </c>
      <c r="O48">
        <v>119.609392</v>
      </c>
      <c r="P48">
        <v>121.46823000000001</v>
      </c>
      <c r="Q48">
        <v>10.553903</v>
      </c>
      <c r="R48">
        <v>36.533465</v>
      </c>
      <c r="S48">
        <v>25.524505000000001</v>
      </c>
      <c r="T48">
        <v>0</v>
      </c>
      <c r="U48">
        <v>337.52861999999999</v>
      </c>
      <c r="V48">
        <v>13.7826</v>
      </c>
      <c r="W48">
        <v>44.877189999999999</v>
      </c>
      <c r="X48">
        <v>95.114447999999996</v>
      </c>
      <c r="Y48">
        <v>0</v>
      </c>
      <c r="Z48">
        <v>12.677671</v>
      </c>
      <c r="AA48">
        <v>0</v>
      </c>
      <c r="AB48">
        <v>25.398769000000001</v>
      </c>
      <c r="AC48">
        <v>18.720814000000001</v>
      </c>
      <c r="AD48">
        <v>8.8159310000000009</v>
      </c>
      <c r="AE48">
        <v>27.300187000000001</v>
      </c>
      <c r="AF48">
        <v>8.5829330000000006</v>
      </c>
      <c r="AG48">
        <v>39.356141999999998</v>
      </c>
      <c r="AH48">
        <v>20.150645000000001</v>
      </c>
      <c r="AI48">
        <v>0</v>
      </c>
      <c r="AJ48">
        <v>0</v>
      </c>
      <c r="AK48">
        <v>50.322448999999999</v>
      </c>
      <c r="AL48">
        <v>33.716591999999999</v>
      </c>
      <c r="AM48">
        <v>15.316618</v>
      </c>
      <c r="AN48">
        <v>0.92512700000000003</v>
      </c>
      <c r="AO48">
        <v>2.5811069999999998</v>
      </c>
      <c r="AP48">
        <v>1.7345759999999999</v>
      </c>
      <c r="AQ48">
        <v>0</v>
      </c>
      <c r="AR48">
        <v>48.050496000000003</v>
      </c>
      <c r="AS48">
        <v>31.616181999999998</v>
      </c>
      <c r="AT48">
        <v>10.878679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2226.305539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4.8470259999999996</v>
      </c>
      <c r="J49">
        <v>7.7292820000000004</v>
      </c>
      <c r="K49">
        <v>237.390535</v>
      </c>
      <c r="L49">
        <v>621.05053299999997</v>
      </c>
      <c r="M49">
        <v>77.376000000000005</v>
      </c>
      <c r="N49">
        <v>114.2505</v>
      </c>
      <c r="O49">
        <v>119.609392</v>
      </c>
      <c r="P49">
        <v>121.46823000000001</v>
      </c>
      <c r="Q49">
        <v>10.553903</v>
      </c>
      <c r="R49">
        <v>36.533465</v>
      </c>
      <c r="S49">
        <v>25.524505000000001</v>
      </c>
      <c r="T49">
        <v>0</v>
      </c>
      <c r="U49">
        <v>337.52861999999999</v>
      </c>
      <c r="V49">
        <v>13.7826</v>
      </c>
      <c r="W49">
        <v>44.877189999999999</v>
      </c>
      <c r="X49">
        <v>95.114447999999996</v>
      </c>
      <c r="Y49">
        <v>0</v>
      </c>
      <c r="Z49">
        <v>12.677671</v>
      </c>
      <c r="AA49">
        <v>0</v>
      </c>
      <c r="AB49">
        <v>25.398769000000001</v>
      </c>
      <c r="AC49">
        <v>18.720814000000001</v>
      </c>
      <c r="AD49">
        <v>8.8159310000000009</v>
      </c>
      <c r="AE49">
        <v>27.300187000000001</v>
      </c>
      <c r="AF49">
        <v>8.5829330000000006</v>
      </c>
      <c r="AG49">
        <v>39.356141999999998</v>
      </c>
      <c r="AH49">
        <v>20.150645000000001</v>
      </c>
      <c r="AI49">
        <v>0</v>
      </c>
      <c r="AJ49">
        <v>0</v>
      </c>
      <c r="AK49">
        <v>50.322448999999999</v>
      </c>
      <c r="AL49">
        <v>33.716591999999999</v>
      </c>
      <c r="AM49">
        <v>15.316618</v>
      </c>
      <c r="AN49">
        <v>0.92512700000000003</v>
      </c>
      <c r="AO49">
        <v>2.665845</v>
      </c>
      <c r="AP49">
        <v>1.7345759999999999</v>
      </c>
      <c r="AQ49">
        <v>0</v>
      </c>
      <c r="AR49">
        <v>48.050496000000003</v>
      </c>
      <c r="AS49">
        <v>31.616181999999998</v>
      </c>
      <c r="AT49">
        <v>10.878679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2223.8658849999997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4.8470259999999996</v>
      </c>
      <c r="J50">
        <v>7.7292820000000004</v>
      </c>
      <c r="K50">
        <v>234.015007</v>
      </c>
      <c r="L50">
        <v>621.05053299999997</v>
      </c>
      <c r="M50">
        <v>77.376000000000005</v>
      </c>
      <c r="N50">
        <v>114.2505</v>
      </c>
      <c r="O50">
        <v>119.609392</v>
      </c>
      <c r="P50">
        <v>121.46823000000001</v>
      </c>
      <c r="Q50">
        <v>10.553903</v>
      </c>
      <c r="R50">
        <v>36.533465</v>
      </c>
      <c r="S50">
        <v>25.524505000000001</v>
      </c>
      <c r="T50">
        <v>0</v>
      </c>
      <c r="U50">
        <v>337.52861999999999</v>
      </c>
      <c r="V50">
        <v>13.7826</v>
      </c>
      <c r="W50">
        <v>44.877189999999999</v>
      </c>
      <c r="X50">
        <v>95.114447999999996</v>
      </c>
      <c r="Y50">
        <v>0</v>
      </c>
      <c r="Z50">
        <v>12.677671</v>
      </c>
      <c r="AA50">
        <v>0</v>
      </c>
      <c r="AB50">
        <v>25.398769000000001</v>
      </c>
      <c r="AC50">
        <v>18.720814000000001</v>
      </c>
      <c r="AD50">
        <v>8.8159310000000009</v>
      </c>
      <c r="AE50">
        <v>27.300187000000001</v>
      </c>
      <c r="AF50">
        <v>8.5829330000000006</v>
      </c>
      <c r="AG50">
        <v>39.356141999999998</v>
      </c>
      <c r="AH50">
        <v>20.150645000000001</v>
      </c>
      <c r="AI50">
        <v>0</v>
      </c>
      <c r="AJ50">
        <v>0</v>
      </c>
      <c r="AK50">
        <v>50.322448999999999</v>
      </c>
      <c r="AL50">
        <v>33.716591999999999</v>
      </c>
      <c r="AM50">
        <v>15.316618</v>
      </c>
      <c r="AN50">
        <v>0.92512700000000003</v>
      </c>
      <c r="AO50">
        <v>2.6780719999999998</v>
      </c>
      <c r="AP50">
        <v>1.7345759999999999</v>
      </c>
      <c r="AQ50">
        <v>0</v>
      </c>
      <c r="AR50">
        <v>48.050496000000003</v>
      </c>
      <c r="AS50">
        <v>31.616181999999998</v>
      </c>
      <c r="AT50">
        <v>10.878679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2220.5025839999998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4.8470259999999996</v>
      </c>
      <c r="J51">
        <v>7.7292820000000004</v>
      </c>
      <c r="K51">
        <v>233.46370300000001</v>
      </c>
      <c r="L51">
        <v>621.05053299999997</v>
      </c>
      <c r="M51">
        <v>77.376000000000005</v>
      </c>
      <c r="N51">
        <v>114.2505</v>
      </c>
      <c r="O51">
        <v>119.609392</v>
      </c>
      <c r="P51">
        <v>121.46823000000001</v>
      </c>
      <c r="Q51">
        <v>10.553903</v>
      </c>
      <c r="R51">
        <v>36.533465</v>
      </c>
      <c r="S51">
        <v>25.524505000000001</v>
      </c>
      <c r="T51">
        <v>0</v>
      </c>
      <c r="U51">
        <v>337.52861999999999</v>
      </c>
      <c r="V51">
        <v>13.7826</v>
      </c>
      <c r="W51">
        <v>44.877189999999999</v>
      </c>
      <c r="X51">
        <v>95.114447999999996</v>
      </c>
      <c r="Y51">
        <v>0</v>
      </c>
      <c r="Z51">
        <v>12.677671</v>
      </c>
      <c r="AA51">
        <v>0</v>
      </c>
      <c r="AB51">
        <v>25.398769000000001</v>
      </c>
      <c r="AC51">
        <v>18.720814000000001</v>
      </c>
      <c r="AD51">
        <v>8.8159310000000009</v>
      </c>
      <c r="AE51">
        <v>27.300187000000001</v>
      </c>
      <c r="AF51">
        <v>8.5829330000000006</v>
      </c>
      <c r="AG51">
        <v>39.356141999999998</v>
      </c>
      <c r="AH51">
        <v>20.150645000000001</v>
      </c>
      <c r="AI51">
        <v>0</v>
      </c>
      <c r="AJ51">
        <v>0</v>
      </c>
      <c r="AK51">
        <v>50.322448999999999</v>
      </c>
      <c r="AL51">
        <v>33.716591999999999</v>
      </c>
      <c r="AM51">
        <v>15.316618</v>
      </c>
      <c r="AN51">
        <v>0.92512700000000003</v>
      </c>
      <c r="AO51">
        <v>2.7332380000000001</v>
      </c>
      <c r="AP51">
        <v>1.7345759999999999</v>
      </c>
      <c r="AQ51">
        <v>0</v>
      </c>
      <c r="AR51">
        <v>48.050496000000003</v>
      </c>
      <c r="AS51">
        <v>31.616181999999998</v>
      </c>
      <c r="AT51">
        <v>10.878679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2220.0064459999994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4.8470259999999996</v>
      </c>
      <c r="J52">
        <v>7.7292820000000004</v>
      </c>
      <c r="K52">
        <v>232.81567899999999</v>
      </c>
      <c r="L52">
        <v>621.05053299999997</v>
      </c>
      <c r="M52">
        <v>77.376000000000005</v>
      </c>
      <c r="N52">
        <v>114.2505</v>
      </c>
      <c r="O52">
        <v>119.609392</v>
      </c>
      <c r="P52">
        <v>121.46823000000001</v>
      </c>
      <c r="Q52">
        <v>10.553903</v>
      </c>
      <c r="R52">
        <v>36.533465</v>
      </c>
      <c r="S52">
        <v>25.524505000000001</v>
      </c>
      <c r="T52">
        <v>0</v>
      </c>
      <c r="U52">
        <v>337.52861999999999</v>
      </c>
      <c r="V52">
        <v>13.7826</v>
      </c>
      <c r="W52">
        <v>44.877189999999999</v>
      </c>
      <c r="X52">
        <v>95.114447999999996</v>
      </c>
      <c r="Y52">
        <v>0</v>
      </c>
      <c r="Z52">
        <v>12.677671</v>
      </c>
      <c r="AA52">
        <v>0</v>
      </c>
      <c r="AB52">
        <v>25.398769000000001</v>
      </c>
      <c r="AC52">
        <v>18.720814000000001</v>
      </c>
      <c r="AD52">
        <v>8.8159310000000009</v>
      </c>
      <c r="AE52">
        <v>27.300187000000001</v>
      </c>
      <c r="AF52">
        <v>8.5829330000000006</v>
      </c>
      <c r="AG52">
        <v>39.356141999999998</v>
      </c>
      <c r="AH52">
        <v>20.150645000000001</v>
      </c>
      <c r="AI52">
        <v>0</v>
      </c>
      <c r="AJ52">
        <v>0</v>
      </c>
      <c r="AK52">
        <v>50.322448999999999</v>
      </c>
      <c r="AL52">
        <v>33.716591999999999</v>
      </c>
      <c r="AM52">
        <v>15.316618</v>
      </c>
      <c r="AN52">
        <v>0.92512700000000003</v>
      </c>
      <c r="AO52">
        <v>2.80063</v>
      </c>
      <c r="AP52">
        <v>1.7345759999999999</v>
      </c>
      <c r="AQ52">
        <v>0</v>
      </c>
      <c r="AR52">
        <v>48.050496000000003</v>
      </c>
      <c r="AS52">
        <v>31.616181999999998</v>
      </c>
      <c r="AT52">
        <v>10.878679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2219.4258139999997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5.1148439999999997</v>
      </c>
      <c r="J53">
        <v>7.7292820000000004</v>
      </c>
      <c r="K53">
        <v>214.87411900000001</v>
      </c>
      <c r="L53">
        <v>621.05053299999997</v>
      </c>
      <c r="M53">
        <v>77.376000000000005</v>
      </c>
      <c r="N53">
        <v>114.2505</v>
      </c>
      <c r="O53">
        <v>119.609392</v>
      </c>
      <c r="P53">
        <v>120.690504</v>
      </c>
      <c r="Q53">
        <v>10.552152</v>
      </c>
      <c r="R53">
        <v>36.088552999999997</v>
      </c>
      <c r="S53">
        <v>25.156485</v>
      </c>
      <c r="T53">
        <v>0</v>
      </c>
      <c r="U53">
        <v>337.52861999999999</v>
      </c>
      <c r="V53">
        <v>13.580842000000001</v>
      </c>
      <c r="W53">
        <v>44.231119999999997</v>
      </c>
      <c r="X53">
        <v>93.740154000000004</v>
      </c>
      <c r="Y53">
        <v>0</v>
      </c>
      <c r="Z53">
        <v>12.677671</v>
      </c>
      <c r="AA53">
        <v>0</v>
      </c>
      <c r="AB53">
        <v>25.398769000000001</v>
      </c>
      <c r="AC53">
        <v>18.720814000000001</v>
      </c>
      <c r="AD53">
        <v>8.8159310000000009</v>
      </c>
      <c r="AE53">
        <v>27.300187000000001</v>
      </c>
      <c r="AF53">
        <v>8.5829330000000006</v>
      </c>
      <c r="AG53">
        <v>39.356141999999998</v>
      </c>
      <c r="AH53">
        <v>20.150645000000001</v>
      </c>
      <c r="AI53">
        <v>0</v>
      </c>
      <c r="AJ53">
        <v>0</v>
      </c>
      <c r="AK53">
        <v>50.322448999999999</v>
      </c>
      <c r="AL53">
        <v>33.716591999999999</v>
      </c>
      <c r="AM53">
        <v>15.316618</v>
      </c>
      <c r="AN53">
        <v>0.92512700000000003</v>
      </c>
      <c r="AO53">
        <v>2.8452739999999999</v>
      </c>
      <c r="AP53">
        <v>1.7345759999999999</v>
      </c>
      <c r="AQ53">
        <v>0</v>
      </c>
      <c r="AR53">
        <v>48.050496000000003</v>
      </c>
      <c r="AS53">
        <v>31.616181999999998</v>
      </c>
      <c r="AT53">
        <v>10.878679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2197.9821849999994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5.1148439999999997</v>
      </c>
      <c r="J54">
        <v>7.7292820000000004</v>
      </c>
      <c r="K54">
        <v>214.87411900000001</v>
      </c>
      <c r="L54">
        <v>621.05053299999997</v>
      </c>
      <c r="M54">
        <v>77.376000000000005</v>
      </c>
      <c r="N54">
        <v>114.2505</v>
      </c>
      <c r="O54">
        <v>119.609392</v>
      </c>
      <c r="P54">
        <v>120.690504</v>
      </c>
      <c r="Q54">
        <v>10.552152</v>
      </c>
      <c r="R54">
        <v>36.088552999999997</v>
      </c>
      <c r="S54">
        <v>25.156485</v>
      </c>
      <c r="T54">
        <v>0</v>
      </c>
      <c r="U54">
        <v>337.52861999999999</v>
      </c>
      <c r="V54">
        <v>13.580842000000001</v>
      </c>
      <c r="W54">
        <v>44.231119999999997</v>
      </c>
      <c r="X54">
        <v>93.740154000000004</v>
      </c>
      <c r="Y54">
        <v>0</v>
      </c>
      <c r="Z54">
        <v>12.677671</v>
      </c>
      <c r="AA54">
        <v>0</v>
      </c>
      <c r="AB54">
        <v>25.398769000000001</v>
      </c>
      <c r="AC54">
        <v>18.720814000000001</v>
      </c>
      <c r="AD54">
        <v>8.8159310000000009</v>
      </c>
      <c r="AE54">
        <v>27.300187000000001</v>
      </c>
      <c r="AF54">
        <v>8.5829330000000006</v>
      </c>
      <c r="AG54">
        <v>39.356141999999998</v>
      </c>
      <c r="AH54">
        <v>20.150645000000001</v>
      </c>
      <c r="AI54">
        <v>0</v>
      </c>
      <c r="AJ54">
        <v>0</v>
      </c>
      <c r="AK54">
        <v>50.322448999999999</v>
      </c>
      <c r="AL54">
        <v>33.716591999999999</v>
      </c>
      <c r="AM54">
        <v>15.316618</v>
      </c>
      <c r="AN54">
        <v>0.92512700000000003</v>
      </c>
      <c r="AO54">
        <v>2.9143729999999999</v>
      </c>
      <c r="AP54">
        <v>1.7345759999999999</v>
      </c>
      <c r="AQ54">
        <v>0</v>
      </c>
      <c r="AR54">
        <v>48.050496000000003</v>
      </c>
      <c r="AS54">
        <v>30.851148999999999</v>
      </c>
      <c r="AT54">
        <v>10.878679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2197.2862509999995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5.1148439999999997</v>
      </c>
      <c r="J55">
        <v>7.7292820000000004</v>
      </c>
      <c r="K55">
        <v>219.76815099999999</v>
      </c>
      <c r="L55">
        <v>621.05053299999997</v>
      </c>
      <c r="M55">
        <v>77.376000000000005</v>
      </c>
      <c r="N55">
        <v>114.2505</v>
      </c>
      <c r="O55">
        <v>119.609392</v>
      </c>
      <c r="P55">
        <v>105.20563199999999</v>
      </c>
      <c r="Q55">
        <v>10.552152</v>
      </c>
      <c r="R55">
        <v>27.828665000000001</v>
      </c>
      <c r="S55">
        <v>19.150172999999999</v>
      </c>
      <c r="T55">
        <v>0</v>
      </c>
      <c r="U55">
        <v>337.52861999999999</v>
      </c>
      <c r="V55">
        <v>10.630882</v>
      </c>
      <c r="W55">
        <v>30.003608</v>
      </c>
      <c r="X55">
        <v>67.848209999999995</v>
      </c>
      <c r="Y55">
        <v>0</v>
      </c>
      <c r="Z55">
        <v>12.677671</v>
      </c>
      <c r="AA55">
        <v>0</v>
      </c>
      <c r="AB55">
        <v>25.398769000000001</v>
      </c>
      <c r="AC55">
        <v>18.720814000000001</v>
      </c>
      <c r="AD55">
        <v>8.8159310000000009</v>
      </c>
      <c r="AE55">
        <v>27.300187000000001</v>
      </c>
      <c r="AF55">
        <v>8.5829330000000006</v>
      </c>
      <c r="AG55">
        <v>39.356141999999998</v>
      </c>
      <c r="AH55">
        <v>20.150645000000001</v>
      </c>
      <c r="AI55">
        <v>0</v>
      </c>
      <c r="AJ55">
        <v>0</v>
      </c>
      <c r="AK55">
        <v>50.322448999999999</v>
      </c>
      <c r="AL55">
        <v>33.716591999999999</v>
      </c>
      <c r="AM55">
        <v>15.316618</v>
      </c>
      <c r="AN55">
        <v>0.92512700000000003</v>
      </c>
      <c r="AO55">
        <v>2.9197760000000001</v>
      </c>
      <c r="AP55">
        <v>1.7345759999999999</v>
      </c>
      <c r="AQ55">
        <v>0</v>
      </c>
      <c r="AR55">
        <v>48.050496000000003</v>
      </c>
      <c r="AS55">
        <v>30.851148999999999</v>
      </c>
      <c r="AT55">
        <v>10.878679</v>
      </c>
      <c r="AU55">
        <v>0</v>
      </c>
      <c r="AV55">
        <v>0</v>
      </c>
      <c r="AW55">
        <v>0</v>
      </c>
      <c r="AX55">
        <v>9.0104349999999993</v>
      </c>
      <c r="AY55">
        <v>0</v>
      </c>
      <c r="AZ55">
        <v>0</v>
      </c>
      <c r="BA55">
        <f t="shared" si="0"/>
        <v>2138.3756330000001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5.1148439999999997</v>
      </c>
      <c r="J56">
        <v>7.7292820000000004</v>
      </c>
      <c r="K56">
        <v>219.76815099999999</v>
      </c>
      <c r="L56">
        <v>621.05053299999997</v>
      </c>
      <c r="M56">
        <v>77.376000000000005</v>
      </c>
      <c r="N56">
        <v>114.2505</v>
      </c>
      <c r="O56">
        <v>119.609392</v>
      </c>
      <c r="P56">
        <v>105.20563199999999</v>
      </c>
      <c r="Q56">
        <v>10.552152</v>
      </c>
      <c r="R56">
        <v>27.828665000000001</v>
      </c>
      <c r="S56">
        <v>19.150172999999999</v>
      </c>
      <c r="T56">
        <v>0</v>
      </c>
      <c r="U56">
        <v>337.52861999999999</v>
      </c>
      <c r="V56">
        <v>10.630882</v>
      </c>
      <c r="W56">
        <v>30.003608</v>
      </c>
      <c r="X56">
        <v>67.848209999999995</v>
      </c>
      <c r="Y56">
        <v>0</v>
      </c>
      <c r="Z56">
        <v>12.677671</v>
      </c>
      <c r="AA56">
        <v>0</v>
      </c>
      <c r="AB56">
        <v>25.398769000000001</v>
      </c>
      <c r="AC56">
        <v>18.720814000000001</v>
      </c>
      <c r="AD56">
        <v>8.8159310000000009</v>
      </c>
      <c r="AE56">
        <v>27.300187000000001</v>
      </c>
      <c r="AF56">
        <v>8.5829330000000006</v>
      </c>
      <c r="AG56">
        <v>39.356141999999998</v>
      </c>
      <c r="AH56">
        <v>20.150645000000001</v>
      </c>
      <c r="AI56">
        <v>0</v>
      </c>
      <c r="AJ56">
        <v>0</v>
      </c>
      <c r="AK56">
        <v>50.322448999999999</v>
      </c>
      <c r="AL56">
        <v>33.716591999999999</v>
      </c>
      <c r="AM56">
        <v>15.316618</v>
      </c>
      <c r="AN56">
        <v>0.92512700000000003</v>
      </c>
      <c r="AO56">
        <v>2.9666939999999999</v>
      </c>
      <c r="AP56">
        <v>1.7345759999999999</v>
      </c>
      <c r="AQ56">
        <v>3.3513480000000002</v>
      </c>
      <c r="AR56">
        <v>48.050496000000003</v>
      </c>
      <c r="AS56">
        <v>30.851148999999999</v>
      </c>
      <c r="AT56">
        <v>10.878679</v>
      </c>
      <c r="AU56">
        <v>0</v>
      </c>
      <c r="AV56">
        <v>0</v>
      </c>
      <c r="AW56">
        <v>0</v>
      </c>
      <c r="AX56">
        <v>9.0104349999999993</v>
      </c>
      <c r="AY56">
        <v>0</v>
      </c>
      <c r="AZ56">
        <v>0</v>
      </c>
      <c r="BA56">
        <f t="shared" si="0"/>
        <v>2141.7738989999998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5.1148439999999997</v>
      </c>
      <c r="J57">
        <v>7.7292820000000004</v>
      </c>
      <c r="K57">
        <v>219.76815099999999</v>
      </c>
      <c r="L57">
        <v>621.05053299999997</v>
      </c>
      <c r="M57">
        <v>77.376000000000005</v>
      </c>
      <c r="N57">
        <v>114.2505</v>
      </c>
      <c r="O57">
        <v>119.609392</v>
      </c>
      <c r="P57">
        <v>105.20563199999999</v>
      </c>
      <c r="Q57">
        <v>10.552152</v>
      </c>
      <c r="R57">
        <v>27.828665000000001</v>
      </c>
      <c r="S57">
        <v>19.150172999999999</v>
      </c>
      <c r="T57">
        <v>0</v>
      </c>
      <c r="U57">
        <v>337.52861999999999</v>
      </c>
      <c r="V57">
        <v>10.630882</v>
      </c>
      <c r="W57">
        <v>30.003608</v>
      </c>
      <c r="X57">
        <v>67.848209999999995</v>
      </c>
      <c r="Y57">
        <v>0</v>
      </c>
      <c r="Z57">
        <v>12.677671</v>
      </c>
      <c r="AA57">
        <v>0</v>
      </c>
      <c r="AB57">
        <v>25.398769000000001</v>
      </c>
      <c r="AC57">
        <v>18.720814000000001</v>
      </c>
      <c r="AD57">
        <v>17.631862999999999</v>
      </c>
      <c r="AE57">
        <v>27.300187000000001</v>
      </c>
      <c r="AF57">
        <v>8.5829330000000006</v>
      </c>
      <c r="AG57">
        <v>39.356141999999998</v>
      </c>
      <c r="AH57">
        <v>20.150645000000001</v>
      </c>
      <c r="AI57">
        <v>0</v>
      </c>
      <c r="AJ57">
        <v>0</v>
      </c>
      <c r="AK57">
        <v>50.322448999999999</v>
      </c>
      <c r="AL57">
        <v>33.716591999999999</v>
      </c>
      <c r="AM57">
        <v>15.316618</v>
      </c>
      <c r="AN57">
        <v>0.92512700000000003</v>
      </c>
      <c r="AO57">
        <v>2.9934240000000001</v>
      </c>
      <c r="AP57">
        <v>2.97356</v>
      </c>
      <c r="AQ57">
        <v>11.211781999999999</v>
      </c>
      <c r="AR57">
        <v>48.050496000000003</v>
      </c>
      <c r="AS57">
        <v>30.851148999999999</v>
      </c>
      <c r="AT57">
        <v>10.878679</v>
      </c>
      <c r="AU57">
        <v>0</v>
      </c>
      <c r="AV57">
        <v>0</v>
      </c>
      <c r="AW57">
        <v>0</v>
      </c>
      <c r="AX57">
        <v>9.0104349999999993</v>
      </c>
      <c r="AY57">
        <v>0</v>
      </c>
      <c r="AZ57">
        <v>0</v>
      </c>
      <c r="BA57">
        <f t="shared" si="0"/>
        <v>2159.7159789999996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5.1148439999999997</v>
      </c>
      <c r="J58">
        <v>7.7292820000000004</v>
      </c>
      <c r="K58">
        <v>219.76815099999999</v>
      </c>
      <c r="L58">
        <v>621.05053299999997</v>
      </c>
      <c r="M58">
        <v>77.376000000000005</v>
      </c>
      <c r="N58">
        <v>114.2505</v>
      </c>
      <c r="O58">
        <v>119.609392</v>
      </c>
      <c r="P58">
        <v>105.20563199999999</v>
      </c>
      <c r="Q58">
        <v>10.552152</v>
      </c>
      <c r="R58">
        <v>27.828665000000001</v>
      </c>
      <c r="S58">
        <v>19.150172999999999</v>
      </c>
      <c r="T58">
        <v>0</v>
      </c>
      <c r="U58">
        <v>337.52861999999999</v>
      </c>
      <c r="V58">
        <v>10.630882</v>
      </c>
      <c r="W58">
        <v>30.003608</v>
      </c>
      <c r="X58">
        <v>67.848209999999995</v>
      </c>
      <c r="Y58">
        <v>0</v>
      </c>
      <c r="Z58">
        <v>12.677671</v>
      </c>
      <c r="AA58">
        <v>0</v>
      </c>
      <c r="AB58">
        <v>25.398769000000001</v>
      </c>
      <c r="AC58">
        <v>18.720814000000001</v>
      </c>
      <c r="AD58">
        <v>17.631862999999999</v>
      </c>
      <c r="AE58">
        <v>27.300187000000001</v>
      </c>
      <c r="AF58">
        <v>8.5829330000000006</v>
      </c>
      <c r="AG58">
        <v>39.356141999999998</v>
      </c>
      <c r="AH58">
        <v>20.150645000000001</v>
      </c>
      <c r="AI58">
        <v>0</v>
      </c>
      <c r="AJ58">
        <v>0</v>
      </c>
      <c r="AK58">
        <v>50.322448999999999</v>
      </c>
      <c r="AL58">
        <v>33.716591999999999</v>
      </c>
      <c r="AM58">
        <v>15.316618</v>
      </c>
      <c r="AN58">
        <v>0.92512700000000003</v>
      </c>
      <c r="AO58">
        <v>3.0480209999999999</v>
      </c>
      <c r="AP58">
        <v>2.97356</v>
      </c>
      <c r="AQ58">
        <v>11.211781999999999</v>
      </c>
      <c r="AR58">
        <v>48.050496000000003</v>
      </c>
      <c r="AS58">
        <v>30.851148999999999</v>
      </c>
      <c r="AT58">
        <v>10.878679</v>
      </c>
      <c r="AU58">
        <v>0</v>
      </c>
      <c r="AV58">
        <v>0</v>
      </c>
      <c r="AW58">
        <v>0</v>
      </c>
      <c r="AX58">
        <v>9.0104349999999993</v>
      </c>
      <c r="AY58">
        <v>0</v>
      </c>
      <c r="AZ58">
        <v>0</v>
      </c>
      <c r="BA58">
        <f t="shared" si="0"/>
        <v>2159.7705759999999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5.1148439999999997</v>
      </c>
      <c r="J59">
        <v>7.7292820000000004</v>
      </c>
      <c r="K59">
        <v>219.76815099999999</v>
      </c>
      <c r="L59">
        <v>621.05053299999997</v>
      </c>
      <c r="M59">
        <v>77.376000000000005</v>
      </c>
      <c r="N59">
        <v>114.2505</v>
      </c>
      <c r="O59">
        <v>119.609392</v>
      </c>
      <c r="P59">
        <v>105.20563199999999</v>
      </c>
      <c r="Q59">
        <v>10.552152</v>
      </c>
      <c r="R59">
        <v>27.828665000000001</v>
      </c>
      <c r="S59">
        <v>19.150172999999999</v>
      </c>
      <c r="T59">
        <v>0</v>
      </c>
      <c r="U59">
        <v>337.52861999999999</v>
      </c>
      <c r="V59">
        <v>10.630882</v>
      </c>
      <c r="W59">
        <v>30.003608</v>
      </c>
      <c r="X59">
        <v>67.848209999999995</v>
      </c>
      <c r="Y59">
        <v>0</v>
      </c>
      <c r="Z59">
        <v>12.677671</v>
      </c>
      <c r="AA59">
        <v>13.524357999999999</v>
      </c>
      <c r="AB59">
        <v>25.398769000000001</v>
      </c>
      <c r="AC59">
        <v>18.720814000000001</v>
      </c>
      <c r="AD59">
        <v>17.631862999999999</v>
      </c>
      <c r="AE59">
        <v>27.300187000000001</v>
      </c>
      <c r="AF59">
        <v>8.5829330000000006</v>
      </c>
      <c r="AG59">
        <v>39.356141999999998</v>
      </c>
      <c r="AH59">
        <v>18.318767999999999</v>
      </c>
      <c r="AI59">
        <v>0</v>
      </c>
      <c r="AJ59">
        <v>0</v>
      </c>
      <c r="AK59">
        <v>50.322448999999999</v>
      </c>
      <c r="AL59">
        <v>33.716591999999999</v>
      </c>
      <c r="AM59">
        <v>15.316618</v>
      </c>
      <c r="AN59">
        <v>0.92512700000000003</v>
      </c>
      <c r="AO59">
        <v>3.0792999999999999</v>
      </c>
      <c r="AP59">
        <v>2.97356</v>
      </c>
      <c r="AQ59">
        <v>16.817674</v>
      </c>
      <c r="AR59">
        <v>48.050496000000003</v>
      </c>
      <c r="AS59">
        <v>30.851148999999999</v>
      </c>
      <c r="AT59">
        <v>10.878679</v>
      </c>
      <c r="AU59">
        <v>0</v>
      </c>
      <c r="AV59">
        <v>0</v>
      </c>
      <c r="AW59">
        <v>0</v>
      </c>
      <c r="AX59">
        <v>9.0104349999999993</v>
      </c>
      <c r="AY59">
        <v>0</v>
      </c>
      <c r="AZ59">
        <v>0</v>
      </c>
      <c r="BA59">
        <f t="shared" si="0"/>
        <v>2177.1002279999993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5.1148439999999997</v>
      </c>
      <c r="J60">
        <v>7.7292820000000004</v>
      </c>
      <c r="K60">
        <v>219.76815099999999</v>
      </c>
      <c r="L60">
        <v>621.05053299999997</v>
      </c>
      <c r="M60">
        <v>77.376000000000005</v>
      </c>
      <c r="N60">
        <v>114.2505</v>
      </c>
      <c r="O60">
        <v>119.609392</v>
      </c>
      <c r="P60">
        <v>105.20563199999999</v>
      </c>
      <c r="Q60">
        <v>10.552152</v>
      </c>
      <c r="R60">
        <v>27.828665000000001</v>
      </c>
      <c r="S60">
        <v>19.150172999999999</v>
      </c>
      <c r="T60">
        <v>0</v>
      </c>
      <c r="U60">
        <v>337.52861999999999</v>
      </c>
      <c r="V60">
        <v>10.630882</v>
      </c>
      <c r="W60">
        <v>30.003608</v>
      </c>
      <c r="X60">
        <v>67.848209999999995</v>
      </c>
      <c r="Y60">
        <v>0</v>
      </c>
      <c r="Z60">
        <v>12.677671</v>
      </c>
      <c r="AA60">
        <v>27.125124</v>
      </c>
      <c r="AB60">
        <v>25.398769000000001</v>
      </c>
      <c r="AC60">
        <v>18.720814000000001</v>
      </c>
      <c r="AD60">
        <v>17.631862999999999</v>
      </c>
      <c r="AE60">
        <v>27.300187000000001</v>
      </c>
      <c r="AF60">
        <v>8.5829330000000006</v>
      </c>
      <c r="AG60">
        <v>39.356141999999998</v>
      </c>
      <c r="AH60">
        <v>18.318767999999999</v>
      </c>
      <c r="AI60">
        <v>0</v>
      </c>
      <c r="AJ60">
        <v>0</v>
      </c>
      <c r="AK60">
        <v>50.322448999999999</v>
      </c>
      <c r="AL60">
        <v>33.716591999999999</v>
      </c>
      <c r="AM60">
        <v>15.316618</v>
      </c>
      <c r="AN60">
        <v>0.92512700000000003</v>
      </c>
      <c r="AO60">
        <v>3.031812</v>
      </c>
      <c r="AP60">
        <v>2.97356</v>
      </c>
      <c r="AQ60">
        <v>33.635347000000003</v>
      </c>
      <c r="AR60">
        <v>48.050496000000003</v>
      </c>
      <c r="AS60">
        <v>30.851148999999999</v>
      </c>
      <c r="AT60">
        <v>10.878679</v>
      </c>
      <c r="AU60">
        <v>0</v>
      </c>
      <c r="AV60">
        <v>0</v>
      </c>
      <c r="AW60">
        <v>0</v>
      </c>
      <c r="AX60">
        <v>9.0104349999999993</v>
      </c>
      <c r="AY60">
        <v>0</v>
      </c>
      <c r="AZ60">
        <v>0</v>
      </c>
      <c r="BA60">
        <f t="shared" si="0"/>
        <v>2207.4711789999997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5.1148439999999997</v>
      </c>
      <c r="J61">
        <v>7.7292820000000004</v>
      </c>
      <c r="K61">
        <v>219.76815099999999</v>
      </c>
      <c r="L61">
        <v>621.05053299999997</v>
      </c>
      <c r="M61">
        <v>77.376000000000005</v>
      </c>
      <c r="N61">
        <v>114.2505</v>
      </c>
      <c r="O61">
        <v>119.609392</v>
      </c>
      <c r="P61">
        <v>120.690504</v>
      </c>
      <c r="Q61">
        <v>11.560454999999999</v>
      </c>
      <c r="R61">
        <v>27.828665000000001</v>
      </c>
      <c r="S61">
        <v>19.150172999999999</v>
      </c>
      <c r="T61">
        <v>0</v>
      </c>
      <c r="U61">
        <v>337.52861999999999</v>
      </c>
      <c r="V61">
        <v>10.630882</v>
      </c>
      <c r="W61">
        <v>30.003608</v>
      </c>
      <c r="X61">
        <v>67.848209999999995</v>
      </c>
      <c r="Y61">
        <v>0</v>
      </c>
      <c r="Z61">
        <v>12.677671</v>
      </c>
      <c r="AA61">
        <v>40.72589</v>
      </c>
      <c r="AB61">
        <v>25.398769000000001</v>
      </c>
      <c r="AC61">
        <v>18.474487</v>
      </c>
      <c r="AD61">
        <v>26.447793999999998</v>
      </c>
      <c r="AE61">
        <v>27.300187000000001</v>
      </c>
      <c r="AF61">
        <v>8.5829330000000006</v>
      </c>
      <c r="AG61">
        <v>39.356141999999998</v>
      </c>
      <c r="AH61">
        <v>18.318767999999999</v>
      </c>
      <c r="AI61">
        <v>0</v>
      </c>
      <c r="AJ61">
        <v>0</v>
      </c>
      <c r="AK61">
        <v>50.322448999999999</v>
      </c>
      <c r="AL61">
        <v>33.716591999999999</v>
      </c>
      <c r="AM61">
        <v>15.316618</v>
      </c>
      <c r="AN61">
        <v>0.92512700000000003</v>
      </c>
      <c r="AO61">
        <v>3.0002490000000002</v>
      </c>
      <c r="AP61">
        <v>2.97356</v>
      </c>
      <c r="AQ61">
        <v>33.635347000000003</v>
      </c>
      <c r="AR61">
        <v>48.050496000000003</v>
      </c>
      <c r="AS61">
        <v>30.851148999999999</v>
      </c>
      <c r="AT61">
        <v>10.878679</v>
      </c>
      <c r="AU61">
        <v>0</v>
      </c>
      <c r="AV61">
        <v>0</v>
      </c>
      <c r="AW61">
        <v>0</v>
      </c>
      <c r="AX61">
        <v>9.0104349999999993</v>
      </c>
      <c r="AY61">
        <v>0</v>
      </c>
      <c r="AZ61">
        <v>0</v>
      </c>
      <c r="BA61">
        <f t="shared" si="0"/>
        <v>2246.1031609999995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5.1148439999999997</v>
      </c>
      <c r="J62">
        <v>7.7292820000000004</v>
      </c>
      <c r="K62">
        <v>219.76815099999999</v>
      </c>
      <c r="L62">
        <v>621.05053299999997</v>
      </c>
      <c r="M62">
        <v>77.376000000000005</v>
      </c>
      <c r="N62">
        <v>114.2505</v>
      </c>
      <c r="O62">
        <v>119.609392</v>
      </c>
      <c r="P62">
        <v>120.690504</v>
      </c>
      <c r="Q62">
        <v>11.488039000000001</v>
      </c>
      <c r="R62">
        <v>27.828665000000001</v>
      </c>
      <c r="S62">
        <v>19.150172999999999</v>
      </c>
      <c r="T62">
        <v>0</v>
      </c>
      <c r="U62">
        <v>337.52861999999999</v>
      </c>
      <c r="V62">
        <v>10.630882</v>
      </c>
      <c r="W62">
        <v>30.003608</v>
      </c>
      <c r="X62">
        <v>67.848209999999995</v>
      </c>
      <c r="Y62">
        <v>0</v>
      </c>
      <c r="Z62">
        <v>12.677671</v>
      </c>
      <c r="AA62">
        <v>40.72589</v>
      </c>
      <c r="AB62">
        <v>25.398769000000001</v>
      </c>
      <c r="AC62">
        <v>18.597650000000002</v>
      </c>
      <c r="AD62">
        <v>26.447793999999998</v>
      </c>
      <c r="AE62">
        <v>27.300187000000001</v>
      </c>
      <c r="AF62">
        <v>8.5829330000000006</v>
      </c>
      <c r="AG62">
        <v>39.356141999999998</v>
      </c>
      <c r="AH62">
        <v>18.318767999999999</v>
      </c>
      <c r="AI62">
        <v>0</v>
      </c>
      <c r="AJ62">
        <v>0</v>
      </c>
      <c r="AK62">
        <v>50.322448999999999</v>
      </c>
      <c r="AL62">
        <v>33.716591999999999</v>
      </c>
      <c r="AM62">
        <v>15.316618</v>
      </c>
      <c r="AN62">
        <v>0.92512700000000003</v>
      </c>
      <c r="AO62">
        <v>2.9740880000000001</v>
      </c>
      <c r="AP62">
        <v>2.97356</v>
      </c>
      <c r="AQ62">
        <v>33.635347000000003</v>
      </c>
      <c r="AR62">
        <v>48.050496000000003</v>
      </c>
      <c r="AS62">
        <v>30.851148999999999</v>
      </c>
      <c r="AT62">
        <v>10.878679</v>
      </c>
      <c r="AU62">
        <v>0</v>
      </c>
      <c r="AV62">
        <v>0</v>
      </c>
      <c r="AW62">
        <v>0</v>
      </c>
      <c r="AX62">
        <v>9.0104349999999993</v>
      </c>
      <c r="AY62">
        <v>0</v>
      </c>
      <c r="AZ62">
        <v>0</v>
      </c>
      <c r="BA62">
        <f t="shared" si="0"/>
        <v>2246.1277469999995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5.1148439999999997</v>
      </c>
      <c r="J63">
        <v>7.7292820000000004</v>
      </c>
      <c r="K63">
        <v>219.76815099999999</v>
      </c>
      <c r="L63">
        <v>621.05053299999997</v>
      </c>
      <c r="M63">
        <v>77.376000000000005</v>
      </c>
      <c r="N63">
        <v>114.2505</v>
      </c>
      <c r="O63">
        <v>119.609392</v>
      </c>
      <c r="P63">
        <v>120.690504</v>
      </c>
      <c r="Q63">
        <v>11.414586</v>
      </c>
      <c r="R63">
        <v>27.828665000000001</v>
      </c>
      <c r="S63">
        <v>19.150172999999999</v>
      </c>
      <c r="T63">
        <v>0</v>
      </c>
      <c r="U63">
        <v>337.52861999999999</v>
      </c>
      <c r="V63">
        <v>10.630882</v>
      </c>
      <c r="W63">
        <v>30.003608</v>
      </c>
      <c r="X63">
        <v>67.848209999999995</v>
      </c>
      <c r="Y63">
        <v>0</v>
      </c>
      <c r="Z63">
        <v>12.677671</v>
      </c>
      <c r="AA63">
        <v>40.72589</v>
      </c>
      <c r="AB63">
        <v>25.398769000000001</v>
      </c>
      <c r="AC63">
        <v>18.720814000000001</v>
      </c>
      <c r="AD63">
        <v>26.447793999999998</v>
      </c>
      <c r="AE63">
        <v>27.300187000000001</v>
      </c>
      <c r="AF63">
        <v>8.5829330000000006</v>
      </c>
      <c r="AG63">
        <v>39.356141999999998</v>
      </c>
      <c r="AH63">
        <v>18.318767999999999</v>
      </c>
      <c r="AI63">
        <v>0</v>
      </c>
      <c r="AJ63">
        <v>0</v>
      </c>
      <c r="AK63">
        <v>50.322448999999999</v>
      </c>
      <c r="AL63">
        <v>33.716591999999999</v>
      </c>
      <c r="AM63">
        <v>15.316618</v>
      </c>
      <c r="AN63">
        <v>0.92512700000000003</v>
      </c>
      <c r="AO63">
        <v>2.9510550000000002</v>
      </c>
      <c r="AP63">
        <v>2.97356</v>
      </c>
      <c r="AQ63">
        <v>33.635347000000003</v>
      </c>
      <c r="AR63">
        <v>48.050496000000003</v>
      </c>
      <c r="AS63">
        <v>30.851148999999999</v>
      </c>
      <c r="AT63">
        <v>10.878679</v>
      </c>
      <c r="AU63">
        <v>0</v>
      </c>
      <c r="AV63">
        <v>0</v>
      </c>
      <c r="AW63">
        <v>0</v>
      </c>
      <c r="AX63">
        <v>9.0104349999999993</v>
      </c>
      <c r="AY63">
        <v>0</v>
      </c>
      <c r="AZ63">
        <v>0</v>
      </c>
      <c r="BA63">
        <f t="shared" si="0"/>
        <v>2246.1544249999997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5.1148439999999997</v>
      </c>
      <c r="J64">
        <v>7.7292820000000004</v>
      </c>
      <c r="K64">
        <v>219.76815099999999</v>
      </c>
      <c r="L64">
        <v>621.05053299999997</v>
      </c>
      <c r="M64">
        <v>77.376000000000005</v>
      </c>
      <c r="N64">
        <v>114.2505</v>
      </c>
      <c r="O64">
        <v>119.609392</v>
      </c>
      <c r="P64">
        <v>120.690504</v>
      </c>
      <c r="Q64">
        <v>11.397065</v>
      </c>
      <c r="R64">
        <v>27.828665000000001</v>
      </c>
      <c r="S64">
        <v>19.150172999999999</v>
      </c>
      <c r="T64">
        <v>0</v>
      </c>
      <c r="U64">
        <v>337.52861999999999</v>
      </c>
      <c r="V64">
        <v>10.630882</v>
      </c>
      <c r="W64">
        <v>42.577207999999999</v>
      </c>
      <c r="X64">
        <v>92.995410000000007</v>
      </c>
      <c r="Y64">
        <v>0</v>
      </c>
      <c r="Z64">
        <v>12.677671</v>
      </c>
      <c r="AA64">
        <v>40.72589</v>
      </c>
      <c r="AB64">
        <v>25.398769000000001</v>
      </c>
      <c r="AC64">
        <v>18.720814000000001</v>
      </c>
      <c r="AD64">
        <v>26.447793999999998</v>
      </c>
      <c r="AE64">
        <v>27.300187000000001</v>
      </c>
      <c r="AF64">
        <v>8.5829330000000006</v>
      </c>
      <c r="AG64">
        <v>39.356141999999998</v>
      </c>
      <c r="AH64">
        <v>18.318767999999999</v>
      </c>
      <c r="AI64">
        <v>0</v>
      </c>
      <c r="AJ64">
        <v>0</v>
      </c>
      <c r="AK64">
        <v>50.322448999999999</v>
      </c>
      <c r="AL64">
        <v>33.716591999999999</v>
      </c>
      <c r="AM64">
        <v>15.316618</v>
      </c>
      <c r="AN64">
        <v>0.92512700000000003</v>
      </c>
      <c r="AO64">
        <v>2.9197760000000001</v>
      </c>
      <c r="AP64">
        <v>2.97356</v>
      </c>
      <c r="AQ64">
        <v>33.635347000000003</v>
      </c>
      <c r="AR64">
        <v>48.050496000000003</v>
      </c>
      <c r="AS64">
        <v>30.851148999999999</v>
      </c>
      <c r="AT64">
        <v>10.878679</v>
      </c>
      <c r="AU64">
        <v>0</v>
      </c>
      <c r="AV64">
        <v>0</v>
      </c>
      <c r="AW64">
        <v>0</v>
      </c>
      <c r="AX64">
        <v>9.0104349999999993</v>
      </c>
      <c r="AY64">
        <v>0</v>
      </c>
      <c r="AZ64">
        <v>0</v>
      </c>
      <c r="BA64">
        <f t="shared" si="0"/>
        <v>2283.8264249999997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5.1148439999999997</v>
      </c>
      <c r="J65">
        <v>7.7292820000000004</v>
      </c>
      <c r="K65">
        <v>221.51878300000001</v>
      </c>
      <c r="L65">
        <v>621.05053299999997</v>
      </c>
      <c r="M65">
        <v>77.376000000000005</v>
      </c>
      <c r="N65">
        <v>114.2505</v>
      </c>
      <c r="O65">
        <v>119.609392</v>
      </c>
      <c r="P65">
        <v>120.690504</v>
      </c>
      <c r="Q65">
        <v>11.397065</v>
      </c>
      <c r="R65">
        <v>36.088552999999997</v>
      </c>
      <c r="S65">
        <v>25.156485</v>
      </c>
      <c r="T65">
        <v>0</v>
      </c>
      <c r="U65">
        <v>337.52861999999999</v>
      </c>
      <c r="V65">
        <v>13.580842000000001</v>
      </c>
      <c r="W65">
        <v>44.231119999999997</v>
      </c>
      <c r="X65">
        <v>93.740154000000004</v>
      </c>
      <c r="Y65">
        <v>0</v>
      </c>
      <c r="Z65">
        <v>12.677671</v>
      </c>
      <c r="AA65">
        <v>40.72589</v>
      </c>
      <c r="AB65">
        <v>25.398769000000001</v>
      </c>
      <c r="AC65">
        <v>18.720814000000001</v>
      </c>
      <c r="AD65">
        <v>17.631862999999999</v>
      </c>
      <c r="AE65">
        <v>27.300187000000001</v>
      </c>
      <c r="AF65">
        <v>8.5829330000000006</v>
      </c>
      <c r="AG65">
        <v>39.356141999999998</v>
      </c>
      <c r="AH65">
        <v>18.318767999999999</v>
      </c>
      <c r="AI65">
        <v>0</v>
      </c>
      <c r="AJ65">
        <v>0</v>
      </c>
      <c r="AK65">
        <v>50.322448999999999</v>
      </c>
      <c r="AL65">
        <v>33.716591999999999</v>
      </c>
      <c r="AM65">
        <v>15.316618</v>
      </c>
      <c r="AN65">
        <v>0.92512700000000003</v>
      </c>
      <c r="AO65">
        <v>2.9740880000000001</v>
      </c>
      <c r="AP65">
        <v>7.3100009999999997</v>
      </c>
      <c r="AQ65">
        <v>33.635347000000003</v>
      </c>
      <c r="AR65">
        <v>48.050496000000003</v>
      </c>
      <c r="AS65">
        <v>31.746289999999998</v>
      </c>
      <c r="AT65">
        <v>10.878679</v>
      </c>
      <c r="AU65">
        <v>0</v>
      </c>
      <c r="AV65">
        <v>0</v>
      </c>
      <c r="AW65">
        <v>0</v>
      </c>
      <c r="AX65">
        <v>9.0104349999999993</v>
      </c>
      <c r="AY65">
        <v>0</v>
      </c>
      <c r="AZ65">
        <v>0</v>
      </c>
      <c r="BA65">
        <f t="shared" si="0"/>
        <v>2301.6618359999998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5.1148439999999997</v>
      </c>
      <c r="J66">
        <v>7.7292820000000004</v>
      </c>
      <c r="K66">
        <v>257.80812700000001</v>
      </c>
      <c r="L66">
        <v>621.05053299999997</v>
      </c>
      <c r="M66">
        <v>77.376000000000005</v>
      </c>
      <c r="N66">
        <v>114.2505</v>
      </c>
      <c r="O66">
        <v>119.609392</v>
      </c>
      <c r="P66">
        <v>120.690504</v>
      </c>
      <c r="Q66">
        <v>11.397065</v>
      </c>
      <c r="R66">
        <v>36.088552999999997</v>
      </c>
      <c r="S66">
        <v>25.156485</v>
      </c>
      <c r="T66">
        <v>0</v>
      </c>
      <c r="U66">
        <v>337.52861999999999</v>
      </c>
      <c r="V66">
        <v>13.580842000000001</v>
      </c>
      <c r="W66">
        <v>44.231119999999997</v>
      </c>
      <c r="X66">
        <v>93.740154000000004</v>
      </c>
      <c r="Y66">
        <v>0</v>
      </c>
      <c r="Z66">
        <v>12.677671</v>
      </c>
      <c r="AA66">
        <v>27.125124</v>
      </c>
      <c r="AB66">
        <v>25.398769000000001</v>
      </c>
      <c r="AC66">
        <v>18.720814000000001</v>
      </c>
      <c r="AD66">
        <v>17.631862999999999</v>
      </c>
      <c r="AE66">
        <v>27.300187000000001</v>
      </c>
      <c r="AF66">
        <v>8.5829330000000006</v>
      </c>
      <c r="AG66">
        <v>39.356141999999998</v>
      </c>
      <c r="AH66">
        <v>18.318767999999999</v>
      </c>
      <c r="AI66">
        <v>0</v>
      </c>
      <c r="AJ66">
        <v>0</v>
      </c>
      <c r="AK66">
        <v>50.322448999999999</v>
      </c>
      <c r="AL66">
        <v>33.716591999999999</v>
      </c>
      <c r="AM66">
        <v>15.316618</v>
      </c>
      <c r="AN66">
        <v>0.92512700000000003</v>
      </c>
      <c r="AO66">
        <v>2.8122889999999998</v>
      </c>
      <c r="AP66">
        <v>7.3100009999999997</v>
      </c>
      <c r="AQ66">
        <v>22.423565</v>
      </c>
      <c r="AR66">
        <v>48.050496000000003</v>
      </c>
      <c r="AS66">
        <v>31.746289999999998</v>
      </c>
      <c r="AT66">
        <v>10.878679</v>
      </c>
      <c r="AU66">
        <v>0</v>
      </c>
      <c r="AV66">
        <v>0</v>
      </c>
      <c r="AW66">
        <v>0</v>
      </c>
      <c r="AX66">
        <v>9.0104349999999993</v>
      </c>
      <c r="AY66">
        <v>0</v>
      </c>
      <c r="AZ66">
        <v>0</v>
      </c>
      <c r="BA66">
        <f t="shared" si="0"/>
        <v>2312.9768329999997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5.1148439999999997</v>
      </c>
      <c r="J67">
        <v>7.7292820000000004</v>
      </c>
      <c r="K67">
        <v>236.46202299999999</v>
      </c>
      <c r="L67">
        <v>621.05053299999997</v>
      </c>
      <c r="M67">
        <v>77.376000000000005</v>
      </c>
      <c r="N67">
        <v>114.2505</v>
      </c>
      <c r="O67">
        <v>119.609392</v>
      </c>
      <c r="P67">
        <v>120.690504</v>
      </c>
      <c r="Q67">
        <v>11.393515000000001</v>
      </c>
      <c r="R67">
        <v>36.088552999999997</v>
      </c>
      <c r="S67">
        <v>25.156485</v>
      </c>
      <c r="T67">
        <v>0</v>
      </c>
      <c r="U67">
        <v>337.52861999999999</v>
      </c>
      <c r="V67">
        <v>13.580842000000001</v>
      </c>
      <c r="W67">
        <v>44.231119999999997</v>
      </c>
      <c r="X67">
        <v>93.740154000000004</v>
      </c>
      <c r="Y67">
        <v>0</v>
      </c>
      <c r="Z67">
        <v>12.677671</v>
      </c>
      <c r="AA67">
        <v>20.401150000000001</v>
      </c>
      <c r="AB67">
        <v>25.398769000000001</v>
      </c>
      <c r="AC67">
        <v>18.720814000000001</v>
      </c>
      <c r="AD67">
        <v>17.631862999999999</v>
      </c>
      <c r="AE67">
        <v>27.300187000000001</v>
      </c>
      <c r="AF67">
        <v>8.5829330000000006</v>
      </c>
      <c r="AG67">
        <v>39.356141999999998</v>
      </c>
      <c r="AH67">
        <v>45.247357000000001</v>
      </c>
      <c r="AI67">
        <v>0</v>
      </c>
      <c r="AJ67">
        <v>0</v>
      </c>
      <c r="AK67">
        <v>50.322448999999999</v>
      </c>
      <c r="AL67">
        <v>33.716591999999999</v>
      </c>
      <c r="AM67">
        <v>15.316618</v>
      </c>
      <c r="AN67">
        <v>0.92512700000000003</v>
      </c>
      <c r="AO67">
        <v>2.7906780000000002</v>
      </c>
      <c r="AP67">
        <v>7.3100009999999997</v>
      </c>
      <c r="AQ67">
        <v>20.473690000000001</v>
      </c>
      <c r="AR67">
        <v>48.050496000000003</v>
      </c>
      <c r="AS67">
        <v>31.746289999999998</v>
      </c>
      <c r="AT67">
        <v>10.878679</v>
      </c>
      <c r="AU67">
        <v>0</v>
      </c>
      <c r="AV67">
        <v>0</v>
      </c>
      <c r="AW67">
        <v>0</v>
      </c>
      <c r="AX67">
        <v>9.0104349999999993</v>
      </c>
      <c r="AY67">
        <v>0</v>
      </c>
      <c r="AZ67">
        <v>0</v>
      </c>
      <c r="BA67">
        <f t="shared" si="0"/>
        <v>2309.8603079999993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5.1148439999999997</v>
      </c>
      <c r="J68">
        <v>7.7292820000000004</v>
      </c>
      <c r="K68">
        <v>269.26944700000001</v>
      </c>
      <c r="L68">
        <v>621.05053299999997</v>
      </c>
      <c r="M68">
        <v>77.376000000000005</v>
      </c>
      <c r="N68">
        <v>114.2505</v>
      </c>
      <c r="O68">
        <v>119.609392</v>
      </c>
      <c r="P68">
        <v>120.690504</v>
      </c>
      <c r="Q68">
        <v>11.393515000000001</v>
      </c>
      <c r="R68">
        <v>36.088552999999997</v>
      </c>
      <c r="S68">
        <v>25.156485</v>
      </c>
      <c r="T68">
        <v>0</v>
      </c>
      <c r="U68">
        <v>337.52861999999999</v>
      </c>
      <c r="V68">
        <v>13.580842000000001</v>
      </c>
      <c r="W68">
        <v>44.231119999999997</v>
      </c>
      <c r="X68">
        <v>93.740154000000004</v>
      </c>
      <c r="Y68">
        <v>0</v>
      </c>
      <c r="Z68">
        <v>12.677671</v>
      </c>
      <c r="AA68">
        <v>13.524357999999999</v>
      </c>
      <c r="AB68">
        <v>12.634919999999999</v>
      </c>
      <c r="AC68">
        <v>9.3604070000000004</v>
      </c>
      <c r="AD68">
        <v>17.631862999999999</v>
      </c>
      <c r="AE68">
        <v>27.300187000000001</v>
      </c>
      <c r="AF68">
        <v>8.5829330000000006</v>
      </c>
      <c r="AG68">
        <v>39.356141999999998</v>
      </c>
      <c r="AH68">
        <v>45.247357000000001</v>
      </c>
      <c r="AI68">
        <v>0</v>
      </c>
      <c r="AJ68">
        <v>0</v>
      </c>
      <c r="AK68">
        <v>50.322448999999999</v>
      </c>
      <c r="AL68">
        <v>33.716591999999999</v>
      </c>
      <c r="AM68">
        <v>15.316618</v>
      </c>
      <c r="AN68">
        <v>0.92512700000000003</v>
      </c>
      <c r="AO68">
        <v>2.6664140000000001</v>
      </c>
      <c r="AP68">
        <v>2.97356</v>
      </c>
      <c r="AQ68">
        <v>20.473690000000001</v>
      </c>
      <c r="AR68">
        <v>48.050496000000003</v>
      </c>
      <c r="AS68">
        <v>31.746289999999998</v>
      </c>
      <c r="AT68">
        <v>10.878679</v>
      </c>
      <c r="AU68">
        <v>0</v>
      </c>
      <c r="AV68">
        <v>0</v>
      </c>
      <c r="AW68">
        <v>0</v>
      </c>
      <c r="AX68">
        <v>9.0104349999999993</v>
      </c>
      <c r="AY68">
        <v>0</v>
      </c>
      <c r="AZ68">
        <v>0</v>
      </c>
      <c r="BA68">
        <f t="shared" ref="BA68:BA99" si="1">SUM(B68:AZ68)</f>
        <v>2309.2059789999994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3.9037160000000002</v>
      </c>
      <c r="J69">
        <v>5.3480359999999996</v>
      </c>
      <c r="K69">
        <v>274.92756700000001</v>
      </c>
      <c r="L69">
        <v>621.05053299999997</v>
      </c>
      <c r="M69">
        <v>79.310400000000001</v>
      </c>
      <c r="N69">
        <v>114.2505</v>
      </c>
      <c r="O69">
        <v>119.609392</v>
      </c>
      <c r="P69">
        <v>120.690504</v>
      </c>
      <c r="Q69">
        <v>16.651992</v>
      </c>
      <c r="R69">
        <v>35.662984999999999</v>
      </c>
      <c r="S69">
        <v>24.798621000000001</v>
      </c>
      <c r="T69">
        <v>0</v>
      </c>
      <c r="U69">
        <v>337.52861999999999</v>
      </c>
      <c r="V69">
        <v>13.580842000000001</v>
      </c>
      <c r="W69">
        <v>44.231119999999997</v>
      </c>
      <c r="X69">
        <v>93.740154000000004</v>
      </c>
      <c r="Y69">
        <v>0</v>
      </c>
      <c r="Z69">
        <v>12.677671</v>
      </c>
      <c r="AA69">
        <v>13.588540999999999</v>
      </c>
      <c r="AB69">
        <v>12.634919999999999</v>
      </c>
      <c r="AC69">
        <v>9.3604070000000004</v>
      </c>
      <c r="AD69">
        <v>17.631862999999999</v>
      </c>
      <c r="AE69">
        <v>27.300187000000001</v>
      </c>
      <c r="AF69">
        <v>8.5829330000000006</v>
      </c>
      <c r="AG69">
        <v>39.356141999999998</v>
      </c>
      <c r="AH69">
        <v>45.247357000000001</v>
      </c>
      <c r="AI69">
        <v>0</v>
      </c>
      <c r="AJ69">
        <v>0</v>
      </c>
      <c r="AK69">
        <v>50.322448999999999</v>
      </c>
      <c r="AL69">
        <v>33.716591999999999</v>
      </c>
      <c r="AM69">
        <v>15.316618</v>
      </c>
      <c r="AN69">
        <v>0.92512700000000003</v>
      </c>
      <c r="AO69">
        <v>2.9902959999999998</v>
      </c>
      <c r="AP69">
        <v>2.97356</v>
      </c>
      <c r="AQ69">
        <v>20.473690000000001</v>
      </c>
      <c r="AR69">
        <v>48.050496000000003</v>
      </c>
      <c r="AS69">
        <v>31.746289999999998</v>
      </c>
      <c r="AT69">
        <v>10.878679</v>
      </c>
      <c r="AU69">
        <v>0</v>
      </c>
      <c r="AV69">
        <v>0</v>
      </c>
      <c r="AW69">
        <v>0</v>
      </c>
      <c r="AX69">
        <v>2.2896529999999999</v>
      </c>
      <c r="AY69">
        <v>0</v>
      </c>
      <c r="AZ69">
        <v>0</v>
      </c>
      <c r="BA69">
        <f t="shared" si="1"/>
        <v>2311.3484529999992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3.9037160000000002</v>
      </c>
      <c r="J70">
        <v>5.3480359999999996</v>
      </c>
      <c r="K70">
        <v>278.57391100000001</v>
      </c>
      <c r="L70">
        <v>621.05053299999997</v>
      </c>
      <c r="M70">
        <v>79.310400000000001</v>
      </c>
      <c r="N70">
        <v>114.2505</v>
      </c>
      <c r="O70">
        <v>119.609392</v>
      </c>
      <c r="P70">
        <v>120.690504</v>
      </c>
      <c r="Q70">
        <v>16.651992</v>
      </c>
      <c r="R70">
        <v>35.662984999999999</v>
      </c>
      <c r="S70">
        <v>24.798621000000001</v>
      </c>
      <c r="T70">
        <v>0</v>
      </c>
      <c r="U70">
        <v>337.52861999999999</v>
      </c>
      <c r="V70">
        <v>13.580842000000001</v>
      </c>
      <c r="W70">
        <v>44.231119999999997</v>
      </c>
      <c r="X70">
        <v>93.740154000000004</v>
      </c>
      <c r="Y70">
        <v>0</v>
      </c>
      <c r="Z70">
        <v>12.677671</v>
      </c>
      <c r="AA70">
        <v>13.588540999999999</v>
      </c>
      <c r="AB70">
        <v>12.634919999999999</v>
      </c>
      <c r="AC70">
        <v>0</v>
      </c>
      <c r="AD70">
        <v>17.631862999999999</v>
      </c>
      <c r="AE70">
        <v>27.300187000000001</v>
      </c>
      <c r="AF70">
        <v>8.5829330000000006</v>
      </c>
      <c r="AG70">
        <v>39.356141999999998</v>
      </c>
      <c r="AH70">
        <v>45.247357000000001</v>
      </c>
      <c r="AI70">
        <v>0</v>
      </c>
      <c r="AJ70">
        <v>0</v>
      </c>
      <c r="AK70">
        <v>50.322448999999999</v>
      </c>
      <c r="AL70">
        <v>33.716591999999999</v>
      </c>
      <c r="AM70">
        <v>15.316618</v>
      </c>
      <c r="AN70">
        <v>0.92512700000000003</v>
      </c>
      <c r="AO70">
        <v>2.5381689999999999</v>
      </c>
      <c r="AP70">
        <v>2.97356</v>
      </c>
      <c r="AQ70">
        <v>20.473690000000001</v>
      </c>
      <c r="AR70">
        <v>48.050496000000003</v>
      </c>
      <c r="AS70">
        <v>31.746289999999998</v>
      </c>
      <c r="AT70">
        <v>10.878679</v>
      </c>
      <c r="AU70">
        <v>0</v>
      </c>
      <c r="AV70">
        <v>0</v>
      </c>
      <c r="AW70">
        <v>0</v>
      </c>
      <c r="AX70">
        <v>2.2896529999999999</v>
      </c>
      <c r="AY70">
        <v>0</v>
      </c>
      <c r="AZ70">
        <v>0</v>
      </c>
      <c r="BA70">
        <f t="shared" si="1"/>
        <v>2305.1822629999992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3.9037160000000002</v>
      </c>
      <c r="J71">
        <v>5.3480359999999996</v>
      </c>
      <c r="K71">
        <v>256.77322299999997</v>
      </c>
      <c r="L71">
        <v>630.722533</v>
      </c>
      <c r="M71">
        <v>79.310400000000001</v>
      </c>
      <c r="N71">
        <v>114.2505</v>
      </c>
      <c r="O71">
        <v>119.609392</v>
      </c>
      <c r="P71">
        <v>120.690504</v>
      </c>
      <c r="Q71">
        <v>21.104303999999999</v>
      </c>
      <c r="R71">
        <v>35.566265000000001</v>
      </c>
      <c r="S71">
        <v>25.524505000000001</v>
      </c>
      <c r="T71">
        <v>0</v>
      </c>
      <c r="U71">
        <v>337.52861999999999</v>
      </c>
      <c r="V71">
        <v>13.580842000000001</v>
      </c>
      <c r="W71">
        <v>44.231119999999997</v>
      </c>
      <c r="X71">
        <v>93.740154000000004</v>
      </c>
      <c r="Y71">
        <v>0</v>
      </c>
      <c r="Z71">
        <v>12.677671</v>
      </c>
      <c r="AA71">
        <v>13.588540999999999</v>
      </c>
      <c r="AB71">
        <v>12.634919999999999</v>
      </c>
      <c r="AC71">
        <v>0</v>
      </c>
      <c r="AD71">
        <v>17.631862999999999</v>
      </c>
      <c r="AE71">
        <v>27.300187000000001</v>
      </c>
      <c r="AF71">
        <v>8.5829330000000006</v>
      </c>
      <c r="AG71">
        <v>39.356141999999998</v>
      </c>
      <c r="AH71">
        <v>45.247357000000001</v>
      </c>
      <c r="AI71">
        <v>0</v>
      </c>
      <c r="AJ71">
        <v>0</v>
      </c>
      <c r="AK71">
        <v>50.322448999999999</v>
      </c>
      <c r="AL71">
        <v>33.716591999999999</v>
      </c>
      <c r="AM71">
        <v>15.316618</v>
      </c>
      <c r="AN71">
        <v>0.92512700000000003</v>
      </c>
      <c r="AO71">
        <v>2.4076490000000002</v>
      </c>
      <c r="AP71">
        <v>2.97356</v>
      </c>
      <c r="AQ71">
        <v>20.473690000000001</v>
      </c>
      <c r="AR71">
        <v>48.050496000000003</v>
      </c>
      <c r="AS71">
        <v>31.746289999999998</v>
      </c>
      <c r="AT71">
        <v>10.878679</v>
      </c>
      <c r="AU71">
        <v>0</v>
      </c>
      <c r="AV71">
        <v>0</v>
      </c>
      <c r="AW71">
        <v>0</v>
      </c>
      <c r="AX71">
        <v>2.2896529999999999</v>
      </c>
      <c r="AY71">
        <v>0</v>
      </c>
      <c r="AZ71">
        <v>0</v>
      </c>
      <c r="BA71">
        <f t="shared" si="1"/>
        <v>2298.0045309999996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3.9037160000000002</v>
      </c>
      <c r="J72">
        <v>5.3480359999999996</v>
      </c>
      <c r="K72">
        <v>285.247591</v>
      </c>
      <c r="L72">
        <v>630.722533</v>
      </c>
      <c r="M72">
        <v>79.310400000000001</v>
      </c>
      <c r="N72">
        <v>114.2505</v>
      </c>
      <c r="O72">
        <v>119.609392</v>
      </c>
      <c r="P72">
        <v>120.690504</v>
      </c>
      <c r="Q72">
        <v>21.104303999999999</v>
      </c>
      <c r="R72">
        <v>35.566265000000001</v>
      </c>
      <c r="S72">
        <v>25.524505000000001</v>
      </c>
      <c r="T72">
        <v>0</v>
      </c>
      <c r="U72">
        <v>337.52861999999999</v>
      </c>
      <c r="V72">
        <v>13.580842000000001</v>
      </c>
      <c r="W72">
        <v>44.231119999999997</v>
      </c>
      <c r="X72">
        <v>93.740154000000004</v>
      </c>
      <c r="Y72">
        <v>0</v>
      </c>
      <c r="Z72">
        <v>12.677671</v>
      </c>
      <c r="AA72">
        <v>13.588540999999999</v>
      </c>
      <c r="AB72">
        <v>12.634919999999999</v>
      </c>
      <c r="AC72">
        <v>0</v>
      </c>
      <c r="AD72">
        <v>17.631862999999999</v>
      </c>
      <c r="AE72">
        <v>27.300187000000001</v>
      </c>
      <c r="AF72">
        <v>8.5829330000000006</v>
      </c>
      <c r="AG72">
        <v>39.356141999999998</v>
      </c>
      <c r="AH72">
        <v>45.247357000000001</v>
      </c>
      <c r="AI72">
        <v>0</v>
      </c>
      <c r="AJ72">
        <v>0</v>
      </c>
      <c r="AK72">
        <v>50.322448999999999</v>
      </c>
      <c r="AL72">
        <v>33.716591999999999</v>
      </c>
      <c r="AM72">
        <v>15.316618</v>
      </c>
      <c r="AN72">
        <v>0.92512700000000003</v>
      </c>
      <c r="AO72">
        <v>2.282816</v>
      </c>
      <c r="AP72">
        <v>2.97356</v>
      </c>
      <c r="AQ72">
        <v>20.473690000000001</v>
      </c>
      <c r="AR72">
        <v>48.050496000000003</v>
      </c>
      <c r="AS72">
        <v>31.746289999999998</v>
      </c>
      <c r="AT72">
        <v>10.878679</v>
      </c>
      <c r="AU72">
        <v>0</v>
      </c>
      <c r="AV72">
        <v>0</v>
      </c>
      <c r="AW72">
        <v>0</v>
      </c>
      <c r="AX72">
        <v>2.2896529999999999</v>
      </c>
      <c r="AY72">
        <v>0</v>
      </c>
      <c r="AZ72">
        <v>0</v>
      </c>
      <c r="BA72">
        <f t="shared" si="1"/>
        <v>2326.3540659999994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10.653708</v>
      </c>
      <c r="J73">
        <v>5.3480359999999996</v>
      </c>
      <c r="K73">
        <v>332.12319200000002</v>
      </c>
      <c r="L73">
        <v>630.722533</v>
      </c>
      <c r="M73">
        <v>79.310400000000001</v>
      </c>
      <c r="N73">
        <v>114.2505</v>
      </c>
      <c r="O73">
        <v>119.609392</v>
      </c>
      <c r="P73">
        <v>120.690504</v>
      </c>
      <c r="Q73">
        <v>21.104303999999999</v>
      </c>
      <c r="R73">
        <v>35.566265000000001</v>
      </c>
      <c r="S73">
        <v>25.524505000000001</v>
      </c>
      <c r="T73">
        <v>0</v>
      </c>
      <c r="U73">
        <v>337.52861999999999</v>
      </c>
      <c r="V73">
        <v>13.580842000000001</v>
      </c>
      <c r="W73">
        <v>44.231119999999997</v>
      </c>
      <c r="X73">
        <v>93.740154000000004</v>
      </c>
      <c r="Y73">
        <v>0</v>
      </c>
      <c r="Z73">
        <v>12.677671</v>
      </c>
      <c r="AA73">
        <v>13.588540999999999</v>
      </c>
      <c r="AB73">
        <v>12.634919999999999</v>
      </c>
      <c r="AC73">
        <v>0</v>
      </c>
      <c r="AD73">
        <v>17.631862999999999</v>
      </c>
      <c r="AE73">
        <v>27.300187000000001</v>
      </c>
      <c r="AF73">
        <v>8.5829330000000006</v>
      </c>
      <c r="AG73">
        <v>39.356141999999998</v>
      </c>
      <c r="AH73">
        <v>45.247357000000001</v>
      </c>
      <c r="AI73">
        <v>0</v>
      </c>
      <c r="AJ73">
        <v>0</v>
      </c>
      <c r="AK73">
        <v>50.322448999999999</v>
      </c>
      <c r="AL73">
        <v>33.716591999999999</v>
      </c>
      <c r="AM73">
        <v>15.316618</v>
      </c>
      <c r="AN73">
        <v>0.92512700000000003</v>
      </c>
      <c r="AO73">
        <v>2.1122019999999999</v>
      </c>
      <c r="AP73">
        <v>2.97356</v>
      </c>
      <c r="AQ73">
        <v>20.473690000000001</v>
      </c>
      <c r="AR73">
        <v>48.050496000000003</v>
      </c>
      <c r="AS73">
        <v>31.746289999999998</v>
      </c>
      <c r="AT73">
        <v>10.878679</v>
      </c>
      <c r="AU73">
        <v>0</v>
      </c>
      <c r="AV73">
        <v>0</v>
      </c>
      <c r="AW73">
        <v>0</v>
      </c>
      <c r="AX73">
        <v>2.2896529999999999</v>
      </c>
      <c r="AY73">
        <v>0</v>
      </c>
      <c r="AZ73">
        <v>0</v>
      </c>
      <c r="BA73">
        <f t="shared" si="1"/>
        <v>2379.8090449999995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10.653708</v>
      </c>
      <c r="J74">
        <v>5.3480359999999996</v>
      </c>
      <c r="K74">
        <v>332.12319200000002</v>
      </c>
      <c r="L74">
        <v>630.722533</v>
      </c>
      <c r="M74">
        <v>79.310400000000001</v>
      </c>
      <c r="N74">
        <v>114.2505</v>
      </c>
      <c r="O74">
        <v>119.609392</v>
      </c>
      <c r="P74">
        <v>120.690504</v>
      </c>
      <c r="Q74">
        <v>21.104303999999999</v>
      </c>
      <c r="R74">
        <v>35.566265000000001</v>
      </c>
      <c r="S74">
        <v>25.524505000000001</v>
      </c>
      <c r="T74">
        <v>0</v>
      </c>
      <c r="U74">
        <v>337.52861999999999</v>
      </c>
      <c r="V74">
        <v>13.580842000000001</v>
      </c>
      <c r="W74">
        <v>44.231119999999997</v>
      </c>
      <c r="X74">
        <v>93.740154000000004</v>
      </c>
      <c r="Y74">
        <v>0</v>
      </c>
      <c r="Z74">
        <v>12.677671</v>
      </c>
      <c r="AA74">
        <v>23.381093</v>
      </c>
      <c r="AB74">
        <v>12.634919999999999</v>
      </c>
      <c r="AC74">
        <v>9.3604070000000004</v>
      </c>
      <c r="AD74">
        <v>17.631862999999999</v>
      </c>
      <c r="AE74">
        <v>27.300187000000001</v>
      </c>
      <c r="AF74">
        <v>8.5829330000000006</v>
      </c>
      <c r="AG74">
        <v>39.356141999999998</v>
      </c>
      <c r="AH74">
        <v>42.499541999999998</v>
      </c>
      <c r="AI74">
        <v>0</v>
      </c>
      <c r="AJ74">
        <v>0</v>
      </c>
      <c r="AK74">
        <v>50.322448999999999</v>
      </c>
      <c r="AL74">
        <v>33.716591999999999</v>
      </c>
      <c r="AM74">
        <v>15.316618</v>
      </c>
      <c r="AN74">
        <v>0.92512700000000003</v>
      </c>
      <c r="AO74">
        <v>1.9501189999999999</v>
      </c>
      <c r="AP74">
        <v>2.97356</v>
      </c>
      <c r="AQ74">
        <v>20.473690000000001</v>
      </c>
      <c r="AR74">
        <v>48.050496000000003</v>
      </c>
      <c r="AS74">
        <v>31.746289999999998</v>
      </c>
      <c r="AT74">
        <v>10.878679</v>
      </c>
      <c r="AU74">
        <v>0</v>
      </c>
      <c r="AV74">
        <v>0</v>
      </c>
      <c r="AW74">
        <v>0</v>
      </c>
      <c r="AX74">
        <v>2.2896529999999999</v>
      </c>
      <c r="AY74">
        <v>0</v>
      </c>
      <c r="AZ74">
        <v>0</v>
      </c>
      <c r="BA74">
        <f t="shared" si="1"/>
        <v>2396.0521059999992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10.653708</v>
      </c>
      <c r="J75">
        <v>5.3480359999999996</v>
      </c>
      <c r="K75">
        <v>332.12319200000002</v>
      </c>
      <c r="L75">
        <v>630.722533</v>
      </c>
      <c r="M75">
        <v>82.212000000000003</v>
      </c>
      <c r="N75">
        <v>114.2505</v>
      </c>
      <c r="O75">
        <v>119.609392</v>
      </c>
      <c r="P75">
        <v>120.690504</v>
      </c>
      <c r="Q75">
        <v>21.104303999999999</v>
      </c>
      <c r="R75">
        <v>35.566265000000001</v>
      </c>
      <c r="S75">
        <v>25.524505000000001</v>
      </c>
      <c r="T75">
        <v>0</v>
      </c>
      <c r="U75">
        <v>337.52861999999999</v>
      </c>
      <c r="V75">
        <v>13.580842000000001</v>
      </c>
      <c r="W75">
        <v>44.231119999999997</v>
      </c>
      <c r="X75">
        <v>93.740154000000004</v>
      </c>
      <c r="Y75">
        <v>0</v>
      </c>
      <c r="Z75">
        <v>12.677671</v>
      </c>
      <c r="AA75">
        <v>27.177081999999999</v>
      </c>
      <c r="AB75">
        <v>11.603498</v>
      </c>
      <c r="AC75">
        <v>18.720814000000001</v>
      </c>
      <c r="AD75">
        <v>17.631862999999999</v>
      </c>
      <c r="AE75">
        <v>27.300187000000001</v>
      </c>
      <c r="AF75">
        <v>8.5829330000000006</v>
      </c>
      <c r="AG75">
        <v>39.356141999999998</v>
      </c>
      <c r="AH75">
        <v>54.956304000000003</v>
      </c>
      <c r="AI75">
        <v>0</v>
      </c>
      <c r="AJ75">
        <v>0</v>
      </c>
      <c r="AK75">
        <v>50.322448999999999</v>
      </c>
      <c r="AL75">
        <v>33.716591999999999</v>
      </c>
      <c r="AM75">
        <v>15.316618</v>
      </c>
      <c r="AN75">
        <v>0.92512700000000003</v>
      </c>
      <c r="AO75">
        <v>2.0752359999999999</v>
      </c>
      <c r="AP75">
        <v>8.4250860000000003</v>
      </c>
      <c r="AQ75">
        <v>20.473690000000001</v>
      </c>
      <c r="AR75">
        <v>48.050496000000003</v>
      </c>
      <c r="AS75">
        <v>31.746289999999998</v>
      </c>
      <c r="AT75">
        <v>10.878679</v>
      </c>
      <c r="AU75">
        <v>0</v>
      </c>
      <c r="AV75">
        <v>0</v>
      </c>
      <c r="AW75">
        <v>0</v>
      </c>
      <c r="AX75">
        <v>2.2896529999999999</v>
      </c>
      <c r="AY75">
        <v>0</v>
      </c>
      <c r="AZ75">
        <v>0</v>
      </c>
      <c r="BA75">
        <f t="shared" si="1"/>
        <v>2429.1120849999993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10.653708</v>
      </c>
      <c r="J76">
        <v>5.3480359999999996</v>
      </c>
      <c r="K76">
        <v>332.12319200000002</v>
      </c>
      <c r="L76">
        <v>630.722533</v>
      </c>
      <c r="M76">
        <v>82.212000000000003</v>
      </c>
      <c r="N76">
        <v>114.2505</v>
      </c>
      <c r="O76">
        <v>119.609392</v>
      </c>
      <c r="P76">
        <v>120.690504</v>
      </c>
      <c r="Q76">
        <v>21.104303999999999</v>
      </c>
      <c r="R76">
        <v>35.566265000000001</v>
      </c>
      <c r="S76">
        <v>25.524505000000001</v>
      </c>
      <c r="T76">
        <v>0</v>
      </c>
      <c r="U76">
        <v>337.52861999999999</v>
      </c>
      <c r="V76">
        <v>13.580842000000001</v>
      </c>
      <c r="W76">
        <v>44.231119999999997</v>
      </c>
      <c r="X76">
        <v>93.740154000000004</v>
      </c>
      <c r="Y76">
        <v>0</v>
      </c>
      <c r="Z76">
        <v>12.677671</v>
      </c>
      <c r="AA76">
        <v>40.765622999999998</v>
      </c>
      <c r="AB76">
        <v>24.496274</v>
      </c>
      <c r="AC76">
        <v>18.720814000000001</v>
      </c>
      <c r="AD76">
        <v>17.631862999999999</v>
      </c>
      <c r="AE76">
        <v>27.300187000000001</v>
      </c>
      <c r="AF76">
        <v>8.5829330000000006</v>
      </c>
      <c r="AG76">
        <v>39.356141999999998</v>
      </c>
      <c r="AH76">
        <v>76.022886999999997</v>
      </c>
      <c r="AI76">
        <v>2.462491</v>
      </c>
      <c r="AJ76">
        <v>0</v>
      </c>
      <c r="AK76">
        <v>50.322448999999999</v>
      </c>
      <c r="AL76">
        <v>33.716591999999999</v>
      </c>
      <c r="AM76">
        <v>15.316618</v>
      </c>
      <c r="AN76">
        <v>0.92512700000000003</v>
      </c>
      <c r="AO76">
        <v>1.578465</v>
      </c>
      <c r="AP76">
        <v>8.4250860000000003</v>
      </c>
      <c r="AQ76">
        <v>20.473690000000001</v>
      </c>
      <c r="AR76">
        <v>48.050496000000003</v>
      </c>
      <c r="AS76">
        <v>31.746289999999998</v>
      </c>
      <c r="AT76">
        <v>10.878679</v>
      </c>
      <c r="AU76">
        <v>0</v>
      </c>
      <c r="AV76">
        <v>0</v>
      </c>
      <c r="AW76">
        <v>0</v>
      </c>
      <c r="AX76">
        <v>2.2896529999999999</v>
      </c>
      <c r="AY76">
        <v>0</v>
      </c>
      <c r="AZ76">
        <v>0</v>
      </c>
      <c r="BA76">
        <f t="shared" si="1"/>
        <v>2478.6257049999999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3.9037160000000002</v>
      </c>
      <c r="J77">
        <v>5.3480359999999996</v>
      </c>
      <c r="K77">
        <v>332.12319200000002</v>
      </c>
      <c r="L77">
        <v>630.722533</v>
      </c>
      <c r="M77">
        <v>82.212000000000003</v>
      </c>
      <c r="N77">
        <v>114.2505</v>
      </c>
      <c r="O77">
        <v>119.609392</v>
      </c>
      <c r="P77">
        <v>120.690504</v>
      </c>
      <c r="Q77">
        <v>21.104303999999999</v>
      </c>
      <c r="R77">
        <v>35.566265000000001</v>
      </c>
      <c r="S77">
        <v>25.524505000000001</v>
      </c>
      <c r="T77">
        <v>0</v>
      </c>
      <c r="U77">
        <v>337.52861999999999</v>
      </c>
      <c r="V77">
        <v>13.580842000000001</v>
      </c>
      <c r="W77">
        <v>44.231119999999997</v>
      </c>
      <c r="X77">
        <v>93.740154000000004</v>
      </c>
      <c r="Y77">
        <v>0</v>
      </c>
      <c r="Z77">
        <v>12.677671</v>
      </c>
      <c r="AA77">
        <v>40.765622999999998</v>
      </c>
      <c r="AB77">
        <v>29.008745999999999</v>
      </c>
      <c r="AC77">
        <v>18.720814000000001</v>
      </c>
      <c r="AD77">
        <v>17.631862999999999</v>
      </c>
      <c r="AE77">
        <v>27.300187000000001</v>
      </c>
      <c r="AF77">
        <v>8.5829330000000006</v>
      </c>
      <c r="AG77">
        <v>39.356141999999998</v>
      </c>
      <c r="AH77">
        <v>100.753224</v>
      </c>
      <c r="AI77">
        <v>4.924982</v>
      </c>
      <c r="AJ77">
        <v>0</v>
      </c>
      <c r="AK77">
        <v>50.322448999999999</v>
      </c>
      <c r="AL77">
        <v>33.716591999999999</v>
      </c>
      <c r="AM77">
        <v>15.316618</v>
      </c>
      <c r="AN77">
        <v>0.92512700000000003</v>
      </c>
      <c r="AO77">
        <v>1.6407389999999999</v>
      </c>
      <c r="AP77">
        <v>2.97356</v>
      </c>
      <c r="AQ77">
        <v>20.473690000000001</v>
      </c>
      <c r="AR77">
        <v>48.050496000000003</v>
      </c>
      <c r="AS77">
        <v>30.851148999999999</v>
      </c>
      <c r="AT77">
        <v>10.878679</v>
      </c>
      <c r="AU77">
        <v>0</v>
      </c>
      <c r="AV77">
        <v>0</v>
      </c>
      <c r="AW77">
        <v>0</v>
      </c>
      <c r="AX77">
        <v>2.2896529999999999</v>
      </c>
      <c r="AY77">
        <v>0</v>
      </c>
      <c r="AZ77">
        <v>0</v>
      </c>
      <c r="BA77">
        <f t="shared" si="1"/>
        <v>2497.2966199999992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3.9037160000000002</v>
      </c>
      <c r="J78">
        <v>5.3480359999999996</v>
      </c>
      <c r="K78">
        <v>332.12319200000002</v>
      </c>
      <c r="L78">
        <v>630.722533</v>
      </c>
      <c r="M78">
        <v>82.212000000000003</v>
      </c>
      <c r="N78">
        <v>114.2505</v>
      </c>
      <c r="O78">
        <v>119.609392</v>
      </c>
      <c r="P78">
        <v>120.690504</v>
      </c>
      <c r="Q78">
        <v>21.104303999999999</v>
      </c>
      <c r="R78">
        <v>35.566265000000001</v>
      </c>
      <c r="S78">
        <v>25.524505000000001</v>
      </c>
      <c r="T78">
        <v>0</v>
      </c>
      <c r="U78">
        <v>337.52861999999999</v>
      </c>
      <c r="V78">
        <v>13.580842000000001</v>
      </c>
      <c r="W78">
        <v>44.231119999999997</v>
      </c>
      <c r="X78">
        <v>93.740154000000004</v>
      </c>
      <c r="Y78">
        <v>0</v>
      </c>
      <c r="Z78">
        <v>12.677671</v>
      </c>
      <c r="AA78">
        <v>40.765622999999998</v>
      </c>
      <c r="AB78">
        <v>38.162616999999997</v>
      </c>
      <c r="AC78">
        <v>28.109548</v>
      </c>
      <c r="AD78">
        <v>17.631862999999999</v>
      </c>
      <c r="AE78">
        <v>27.300187000000001</v>
      </c>
      <c r="AF78">
        <v>8.5829330000000006</v>
      </c>
      <c r="AG78">
        <v>39.356141999999998</v>
      </c>
      <c r="AH78">
        <v>123.651684</v>
      </c>
      <c r="AI78">
        <v>9.8499649999999992</v>
      </c>
      <c r="AJ78">
        <v>0</v>
      </c>
      <c r="AK78">
        <v>50.322448999999999</v>
      </c>
      <c r="AL78">
        <v>33.716591999999999</v>
      </c>
      <c r="AM78">
        <v>15.316618</v>
      </c>
      <c r="AN78">
        <v>0.92512700000000003</v>
      </c>
      <c r="AO78">
        <v>1.809078</v>
      </c>
      <c r="AP78">
        <v>2.97356</v>
      </c>
      <c r="AQ78">
        <v>22.423565</v>
      </c>
      <c r="AR78">
        <v>48.050496000000003</v>
      </c>
      <c r="AS78">
        <v>30.851148999999999</v>
      </c>
      <c r="AT78">
        <v>10.878679</v>
      </c>
      <c r="AU78">
        <v>0</v>
      </c>
      <c r="AV78">
        <v>0</v>
      </c>
      <c r="AW78">
        <v>0</v>
      </c>
      <c r="AX78">
        <v>2.2896529999999999</v>
      </c>
      <c r="AY78">
        <v>0</v>
      </c>
      <c r="AZ78">
        <v>0</v>
      </c>
      <c r="BA78">
        <f t="shared" si="1"/>
        <v>2545.7808819999996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3.9037160000000002</v>
      </c>
      <c r="J79">
        <v>5.3480359999999996</v>
      </c>
      <c r="K79">
        <v>332.12319200000002</v>
      </c>
      <c r="L79">
        <v>630.722533</v>
      </c>
      <c r="M79">
        <v>82.212000000000003</v>
      </c>
      <c r="N79">
        <v>114.2505</v>
      </c>
      <c r="O79">
        <v>119.609392</v>
      </c>
      <c r="P79">
        <v>120.690504</v>
      </c>
      <c r="Q79">
        <v>21.104303999999999</v>
      </c>
      <c r="R79">
        <v>35.566265000000001</v>
      </c>
      <c r="S79">
        <v>25.524505000000001</v>
      </c>
      <c r="T79">
        <v>0</v>
      </c>
      <c r="U79">
        <v>337.52861999999999</v>
      </c>
      <c r="V79">
        <v>13.580842000000001</v>
      </c>
      <c r="W79">
        <v>44.231119999999997</v>
      </c>
      <c r="X79">
        <v>93.740154000000004</v>
      </c>
      <c r="Y79">
        <v>0</v>
      </c>
      <c r="Z79">
        <v>12.677671</v>
      </c>
      <c r="AA79">
        <v>40.765622999999998</v>
      </c>
      <c r="AB79">
        <v>38.214188</v>
      </c>
      <c r="AC79">
        <v>28.109548</v>
      </c>
      <c r="AD79">
        <v>17.631862999999999</v>
      </c>
      <c r="AE79">
        <v>47.815036999999997</v>
      </c>
      <c r="AF79">
        <v>28.609776</v>
      </c>
      <c r="AG79">
        <v>39.356141999999998</v>
      </c>
      <c r="AH79">
        <v>135.74207100000001</v>
      </c>
      <c r="AI79">
        <v>48.018577999999998</v>
      </c>
      <c r="AJ79">
        <v>0</v>
      </c>
      <c r="AK79">
        <v>50.322448999999999</v>
      </c>
      <c r="AL79">
        <v>77.548162000000005</v>
      </c>
      <c r="AM79">
        <v>15.316618</v>
      </c>
      <c r="AN79">
        <v>0.92512700000000003</v>
      </c>
      <c r="AO79">
        <v>1.850878</v>
      </c>
      <c r="AP79">
        <v>2.97356</v>
      </c>
      <c r="AQ79">
        <v>33.635347000000003</v>
      </c>
      <c r="AR79">
        <v>48.050496000000003</v>
      </c>
      <c r="AS79">
        <v>30.851148999999999</v>
      </c>
      <c r="AT79">
        <v>10.878679</v>
      </c>
      <c r="AU79">
        <v>0</v>
      </c>
      <c r="AV79">
        <v>0</v>
      </c>
      <c r="AW79">
        <v>0</v>
      </c>
      <c r="AX79">
        <v>2.2896529999999999</v>
      </c>
      <c r="AY79">
        <v>0</v>
      </c>
      <c r="AZ79">
        <v>0</v>
      </c>
      <c r="BA79">
        <f t="shared" si="1"/>
        <v>2691.7182979999993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3.9037160000000002</v>
      </c>
      <c r="J80">
        <v>5.3480359999999996</v>
      </c>
      <c r="K80">
        <v>332.12319200000002</v>
      </c>
      <c r="L80">
        <v>630.722533</v>
      </c>
      <c r="M80">
        <v>82.212000000000003</v>
      </c>
      <c r="N80">
        <v>114.2505</v>
      </c>
      <c r="O80">
        <v>119.609392</v>
      </c>
      <c r="P80">
        <v>120.690504</v>
      </c>
      <c r="Q80">
        <v>21.104303999999999</v>
      </c>
      <c r="R80">
        <v>35.566265000000001</v>
      </c>
      <c r="S80">
        <v>25.524505000000001</v>
      </c>
      <c r="T80">
        <v>0</v>
      </c>
      <c r="U80">
        <v>337.52861999999999</v>
      </c>
      <c r="V80">
        <v>13.580842000000001</v>
      </c>
      <c r="W80">
        <v>44.231119999999997</v>
      </c>
      <c r="X80">
        <v>93.740154000000004</v>
      </c>
      <c r="Y80">
        <v>0</v>
      </c>
      <c r="Z80">
        <v>12.677671</v>
      </c>
      <c r="AA80">
        <v>40.765622999999998</v>
      </c>
      <c r="AB80">
        <v>38.214188</v>
      </c>
      <c r="AC80">
        <v>28.109548</v>
      </c>
      <c r="AD80">
        <v>17.631862999999999</v>
      </c>
      <c r="AE80">
        <v>47.815036999999997</v>
      </c>
      <c r="AF80">
        <v>28.609776</v>
      </c>
      <c r="AG80">
        <v>39.356141999999998</v>
      </c>
      <c r="AH80">
        <v>135.74207100000001</v>
      </c>
      <c r="AI80">
        <v>48.018577999999998</v>
      </c>
      <c r="AJ80">
        <v>0</v>
      </c>
      <c r="AK80">
        <v>50.322448999999999</v>
      </c>
      <c r="AL80">
        <v>77.548162000000005</v>
      </c>
      <c r="AM80">
        <v>15.316618</v>
      </c>
      <c r="AN80">
        <v>0.92512700000000003</v>
      </c>
      <c r="AO80">
        <v>2.149737</v>
      </c>
      <c r="AP80">
        <v>2.97356</v>
      </c>
      <c r="AQ80">
        <v>33.635347000000003</v>
      </c>
      <c r="AR80">
        <v>48.050496000000003</v>
      </c>
      <c r="AS80">
        <v>30.851148999999999</v>
      </c>
      <c r="AT80">
        <v>10.878679</v>
      </c>
      <c r="AU80">
        <v>0</v>
      </c>
      <c r="AV80">
        <v>0</v>
      </c>
      <c r="AW80">
        <v>0</v>
      </c>
      <c r="AX80">
        <v>2.2896529999999999</v>
      </c>
      <c r="AY80">
        <v>0</v>
      </c>
      <c r="AZ80">
        <v>0</v>
      </c>
      <c r="BA80">
        <f t="shared" si="1"/>
        <v>2692.0171569999993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3.9037160000000002</v>
      </c>
      <c r="J81">
        <v>5.3480359999999996</v>
      </c>
      <c r="K81">
        <v>332.12319200000002</v>
      </c>
      <c r="L81">
        <v>630.722533</v>
      </c>
      <c r="M81">
        <v>82.212000000000003</v>
      </c>
      <c r="N81">
        <v>114.2505</v>
      </c>
      <c r="O81">
        <v>119.609392</v>
      </c>
      <c r="P81">
        <v>120.690504</v>
      </c>
      <c r="Q81">
        <v>21.104303999999999</v>
      </c>
      <c r="R81">
        <v>35.566265000000001</v>
      </c>
      <c r="S81">
        <v>25.524505000000001</v>
      </c>
      <c r="T81">
        <v>0</v>
      </c>
      <c r="U81">
        <v>337.52861999999999</v>
      </c>
      <c r="V81">
        <v>13.580842000000001</v>
      </c>
      <c r="W81">
        <v>44.231119999999997</v>
      </c>
      <c r="X81">
        <v>93.740154000000004</v>
      </c>
      <c r="Y81">
        <v>0</v>
      </c>
      <c r="Z81">
        <v>12.677671</v>
      </c>
      <c r="AA81">
        <v>40.765622999999998</v>
      </c>
      <c r="AB81">
        <v>38.214188</v>
      </c>
      <c r="AC81">
        <v>28.109548</v>
      </c>
      <c r="AD81">
        <v>17.631862999999999</v>
      </c>
      <c r="AE81">
        <v>47.815036999999997</v>
      </c>
      <c r="AF81">
        <v>28.609776</v>
      </c>
      <c r="AG81">
        <v>39.356141999999998</v>
      </c>
      <c r="AH81">
        <v>135.74207100000001</v>
      </c>
      <c r="AI81">
        <v>48.018577999999998</v>
      </c>
      <c r="AJ81">
        <v>0</v>
      </c>
      <c r="AK81">
        <v>50.322448999999999</v>
      </c>
      <c r="AL81">
        <v>77.548162000000005</v>
      </c>
      <c r="AM81">
        <v>15.316618</v>
      </c>
      <c r="AN81">
        <v>0.92512700000000003</v>
      </c>
      <c r="AO81">
        <v>2.3436689999999998</v>
      </c>
      <c r="AP81">
        <v>2.97356</v>
      </c>
      <c r="AQ81">
        <v>33.635347000000003</v>
      </c>
      <c r="AR81">
        <v>48.050496000000003</v>
      </c>
      <c r="AS81">
        <v>30.851148999999999</v>
      </c>
      <c r="AT81">
        <v>10.878679</v>
      </c>
      <c r="AU81">
        <v>0</v>
      </c>
      <c r="AV81">
        <v>0</v>
      </c>
      <c r="AW81">
        <v>0</v>
      </c>
      <c r="AX81">
        <v>2.2896529999999999</v>
      </c>
      <c r="AY81">
        <v>0</v>
      </c>
      <c r="AZ81">
        <v>0</v>
      </c>
      <c r="BA81">
        <f t="shared" si="1"/>
        <v>2692.211088999999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3.9037160000000002</v>
      </c>
      <c r="J82">
        <v>5.3480359999999996</v>
      </c>
      <c r="K82">
        <v>332.12319200000002</v>
      </c>
      <c r="L82">
        <v>630.722533</v>
      </c>
      <c r="M82">
        <v>82.212000000000003</v>
      </c>
      <c r="N82">
        <v>114.2505</v>
      </c>
      <c r="O82">
        <v>119.609392</v>
      </c>
      <c r="P82">
        <v>120.690504</v>
      </c>
      <c r="Q82">
        <v>21.104303999999999</v>
      </c>
      <c r="R82">
        <v>35.566265000000001</v>
      </c>
      <c r="S82">
        <v>25.524505000000001</v>
      </c>
      <c r="T82">
        <v>0</v>
      </c>
      <c r="U82">
        <v>337.52861999999999</v>
      </c>
      <c r="V82">
        <v>13.580842000000001</v>
      </c>
      <c r="W82">
        <v>44.231119999999997</v>
      </c>
      <c r="X82">
        <v>93.740154000000004</v>
      </c>
      <c r="Y82">
        <v>0</v>
      </c>
      <c r="Z82">
        <v>12.677671</v>
      </c>
      <c r="AA82">
        <v>40.765622999999998</v>
      </c>
      <c r="AB82">
        <v>38.214188</v>
      </c>
      <c r="AC82">
        <v>28.109548</v>
      </c>
      <c r="AD82">
        <v>17.631862999999999</v>
      </c>
      <c r="AE82">
        <v>47.815036999999997</v>
      </c>
      <c r="AF82">
        <v>28.609776</v>
      </c>
      <c r="AG82">
        <v>39.356141999999998</v>
      </c>
      <c r="AH82">
        <v>135.74207100000001</v>
      </c>
      <c r="AI82">
        <v>48.018577999999998</v>
      </c>
      <c r="AJ82">
        <v>0</v>
      </c>
      <c r="AK82">
        <v>50.322448999999999</v>
      </c>
      <c r="AL82">
        <v>77.548162000000005</v>
      </c>
      <c r="AM82">
        <v>15.316618</v>
      </c>
      <c r="AN82">
        <v>0.92512700000000003</v>
      </c>
      <c r="AO82">
        <v>2.8822410000000001</v>
      </c>
      <c r="AP82">
        <v>2.97356</v>
      </c>
      <c r="AQ82">
        <v>33.635347000000003</v>
      </c>
      <c r="AR82">
        <v>48.050496000000003</v>
      </c>
      <c r="AS82">
        <v>30.851148999999999</v>
      </c>
      <c r="AT82">
        <v>10.878679</v>
      </c>
      <c r="AU82">
        <v>0</v>
      </c>
      <c r="AV82">
        <v>0</v>
      </c>
      <c r="AW82">
        <v>0</v>
      </c>
      <c r="AX82">
        <v>2.2896529999999999</v>
      </c>
      <c r="AY82">
        <v>0</v>
      </c>
      <c r="AZ82">
        <v>0</v>
      </c>
      <c r="BA82">
        <f t="shared" si="1"/>
        <v>2692.7496609999989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3.9037160000000002</v>
      </c>
      <c r="J83">
        <v>5.3480359999999996</v>
      </c>
      <c r="K83">
        <v>332.12319200000002</v>
      </c>
      <c r="L83">
        <v>630.722533</v>
      </c>
      <c r="M83">
        <v>82.212000000000003</v>
      </c>
      <c r="N83">
        <v>114.2505</v>
      </c>
      <c r="O83">
        <v>119.609392</v>
      </c>
      <c r="P83">
        <v>120.690504</v>
      </c>
      <c r="Q83">
        <v>21.104303999999999</v>
      </c>
      <c r="R83">
        <v>35.566265000000001</v>
      </c>
      <c r="S83">
        <v>25.524505000000001</v>
      </c>
      <c r="T83">
        <v>0</v>
      </c>
      <c r="U83">
        <v>337.52861999999999</v>
      </c>
      <c r="V83">
        <v>13.580842000000001</v>
      </c>
      <c r="W83">
        <v>44.231119999999997</v>
      </c>
      <c r="X83">
        <v>93.740154000000004</v>
      </c>
      <c r="Y83">
        <v>0</v>
      </c>
      <c r="Z83">
        <v>12.677671</v>
      </c>
      <c r="AA83">
        <v>40.765622999999998</v>
      </c>
      <c r="AB83">
        <v>38.214188</v>
      </c>
      <c r="AC83">
        <v>28.109548</v>
      </c>
      <c r="AD83">
        <v>17.631862999999999</v>
      </c>
      <c r="AE83">
        <v>47.815036999999997</v>
      </c>
      <c r="AF83">
        <v>28.609776</v>
      </c>
      <c r="AG83">
        <v>39.356141999999998</v>
      </c>
      <c r="AH83">
        <v>135.74207100000001</v>
      </c>
      <c r="AI83">
        <v>48.018577999999998</v>
      </c>
      <c r="AJ83">
        <v>0</v>
      </c>
      <c r="AK83">
        <v>50.322448999999999</v>
      </c>
      <c r="AL83">
        <v>77.548162000000005</v>
      </c>
      <c r="AM83">
        <v>15.316618</v>
      </c>
      <c r="AN83">
        <v>0.92512700000000003</v>
      </c>
      <c r="AO83">
        <v>2.5560830000000001</v>
      </c>
      <c r="AP83">
        <v>2.97356</v>
      </c>
      <c r="AQ83">
        <v>33.635347000000003</v>
      </c>
      <c r="AR83">
        <v>48.050496000000003</v>
      </c>
      <c r="AS83">
        <v>30.851148999999999</v>
      </c>
      <c r="AT83">
        <v>10.878679</v>
      </c>
      <c r="AU83">
        <v>0</v>
      </c>
      <c r="AV83">
        <v>0</v>
      </c>
      <c r="AW83">
        <v>0</v>
      </c>
      <c r="AX83">
        <v>2.2896529999999999</v>
      </c>
      <c r="AY83">
        <v>0</v>
      </c>
      <c r="AZ83">
        <v>0</v>
      </c>
      <c r="BA83">
        <f t="shared" si="1"/>
        <v>2692.4235029999991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3.9037160000000002</v>
      </c>
      <c r="J84">
        <v>5.3480359999999996</v>
      </c>
      <c r="K84">
        <v>332.12319200000002</v>
      </c>
      <c r="L84">
        <v>630.722533</v>
      </c>
      <c r="M84">
        <v>82.212000000000003</v>
      </c>
      <c r="N84">
        <v>114.2505</v>
      </c>
      <c r="O84">
        <v>119.609392</v>
      </c>
      <c r="P84">
        <v>120.690504</v>
      </c>
      <c r="Q84">
        <v>21.104303999999999</v>
      </c>
      <c r="R84">
        <v>35.566265000000001</v>
      </c>
      <c r="S84">
        <v>25.524505000000001</v>
      </c>
      <c r="T84">
        <v>0</v>
      </c>
      <c r="U84">
        <v>337.52861999999999</v>
      </c>
      <c r="V84">
        <v>13.580842000000001</v>
      </c>
      <c r="W84">
        <v>44.231119999999997</v>
      </c>
      <c r="X84">
        <v>93.740154000000004</v>
      </c>
      <c r="Y84">
        <v>0</v>
      </c>
      <c r="Z84">
        <v>12.677671</v>
      </c>
      <c r="AA84">
        <v>40.765622999999998</v>
      </c>
      <c r="AB84">
        <v>38.214188</v>
      </c>
      <c r="AC84">
        <v>28.109548</v>
      </c>
      <c r="AD84">
        <v>17.631862999999999</v>
      </c>
      <c r="AE84">
        <v>47.815036999999997</v>
      </c>
      <c r="AF84">
        <v>28.609776</v>
      </c>
      <c r="AG84">
        <v>39.356141999999998</v>
      </c>
      <c r="AH84">
        <v>128.23137600000001</v>
      </c>
      <c r="AI84">
        <v>48.018577999999998</v>
      </c>
      <c r="AJ84">
        <v>0</v>
      </c>
      <c r="AK84">
        <v>50.322448999999999</v>
      </c>
      <c r="AL84">
        <v>33.716591999999999</v>
      </c>
      <c r="AM84">
        <v>15.316618</v>
      </c>
      <c r="AN84">
        <v>0.92512700000000003</v>
      </c>
      <c r="AO84">
        <v>2.6925750000000002</v>
      </c>
      <c r="AP84">
        <v>2.97356</v>
      </c>
      <c r="AQ84">
        <v>33.635347000000003</v>
      </c>
      <c r="AR84">
        <v>48.050496000000003</v>
      </c>
      <c r="AS84">
        <v>30.851148999999999</v>
      </c>
      <c r="AT84">
        <v>10.878679</v>
      </c>
      <c r="AU84">
        <v>0</v>
      </c>
      <c r="AV84">
        <v>0</v>
      </c>
      <c r="AW84">
        <v>0</v>
      </c>
      <c r="AX84">
        <v>2.2896529999999999</v>
      </c>
      <c r="AY84">
        <v>0</v>
      </c>
      <c r="AZ84">
        <v>0</v>
      </c>
      <c r="BA84">
        <f t="shared" si="1"/>
        <v>2641.2177299999994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3.9037160000000002</v>
      </c>
      <c r="J85">
        <v>5.3480359999999996</v>
      </c>
      <c r="K85">
        <v>332.12319200000002</v>
      </c>
      <c r="L85">
        <v>630.722533</v>
      </c>
      <c r="M85">
        <v>82.212000000000003</v>
      </c>
      <c r="N85">
        <v>114.2505</v>
      </c>
      <c r="O85">
        <v>119.609392</v>
      </c>
      <c r="P85">
        <v>120.690504</v>
      </c>
      <c r="Q85">
        <v>21.104303999999999</v>
      </c>
      <c r="R85">
        <v>35.566265000000001</v>
      </c>
      <c r="S85">
        <v>25.524505000000001</v>
      </c>
      <c r="T85">
        <v>0</v>
      </c>
      <c r="U85">
        <v>337.52861999999999</v>
      </c>
      <c r="V85">
        <v>13.580842000000001</v>
      </c>
      <c r="W85">
        <v>44.231119999999997</v>
      </c>
      <c r="X85">
        <v>93.740154000000004</v>
      </c>
      <c r="Y85">
        <v>0</v>
      </c>
      <c r="Z85">
        <v>12.677671</v>
      </c>
      <c r="AA85">
        <v>40.765622999999998</v>
      </c>
      <c r="AB85">
        <v>38.214188</v>
      </c>
      <c r="AC85">
        <v>28.109548</v>
      </c>
      <c r="AD85">
        <v>17.631862999999999</v>
      </c>
      <c r="AE85">
        <v>47.815036999999997</v>
      </c>
      <c r="AF85">
        <v>28.609776</v>
      </c>
      <c r="AG85">
        <v>39.356141999999998</v>
      </c>
      <c r="AH85">
        <v>128.23137600000001</v>
      </c>
      <c r="AI85">
        <v>9.8499649999999992</v>
      </c>
      <c r="AJ85">
        <v>0</v>
      </c>
      <c r="AK85">
        <v>50.322448999999999</v>
      </c>
      <c r="AL85">
        <v>20.229955</v>
      </c>
      <c r="AM85">
        <v>15.316618</v>
      </c>
      <c r="AN85">
        <v>0.92512700000000003</v>
      </c>
      <c r="AO85">
        <v>2.7872650000000001</v>
      </c>
      <c r="AP85">
        <v>2.97356</v>
      </c>
      <c r="AQ85">
        <v>33.635347000000003</v>
      </c>
      <c r="AR85">
        <v>48.050496000000003</v>
      </c>
      <c r="AS85">
        <v>30.851148999999999</v>
      </c>
      <c r="AT85">
        <v>10.878679</v>
      </c>
      <c r="AU85">
        <v>0</v>
      </c>
      <c r="AV85">
        <v>0</v>
      </c>
      <c r="AW85">
        <v>0</v>
      </c>
      <c r="AX85">
        <v>2.2896529999999999</v>
      </c>
      <c r="AY85">
        <v>0</v>
      </c>
      <c r="AZ85">
        <v>0</v>
      </c>
      <c r="BA85">
        <f t="shared" si="1"/>
        <v>2589.6571699999986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4.4416729999999998</v>
      </c>
      <c r="J86">
        <v>5.3480359999999996</v>
      </c>
      <c r="K86">
        <v>332.12319200000002</v>
      </c>
      <c r="L86">
        <v>630.722533</v>
      </c>
      <c r="M86">
        <v>82.212000000000003</v>
      </c>
      <c r="N86">
        <v>114.2505</v>
      </c>
      <c r="O86">
        <v>119.609392</v>
      </c>
      <c r="P86">
        <v>120.690504</v>
      </c>
      <c r="Q86">
        <v>21.104303999999999</v>
      </c>
      <c r="R86">
        <v>35.566265000000001</v>
      </c>
      <c r="S86">
        <v>25.524505000000001</v>
      </c>
      <c r="T86">
        <v>0</v>
      </c>
      <c r="U86">
        <v>337.52861999999999</v>
      </c>
      <c r="V86">
        <v>13.580842000000001</v>
      </c>
      <c r="W86">
        <v>44.231119999999997</v>
      </c>
      <c r="X86">
        <v>93.740154000000004</v>
      </c>
      <c r="Y86">
        <v>0</v>
      </c>
      <c r="Z86">
        <v>12.677671</v>
      </c>
      <c r="AA86">
        <v>40.765622999999998</v>
      </c>
      <c r="AB86">
        <v>38.214188</v>
      </c>
      <c r="AC86">
        <v>28.109548</v>
      </c>
      <c r="AD86">
        <v>17.631862999999999</v>
      </c>
      <c r="AE86">
        <v>47.815036999999997</v>
      </c>
      <c r="AF86">
        <v>28.609776</v>
      </c>
      <c r="AG86">
        <v>39.356141999999998</v>
      </c>
      <c r="AH86">
        <v>119.07199199999999</v>
      </c>
      <c r="AI86">
        <v>2.462491</v>
      </c>
      <c r="AJ86">
        <v>0</v>
      </c>
      <c r="AK86">
        <v>50.322448999999999</v>
      </c>
      <c r="AL86">
        <v>20.229955</v>
      </c>
      <c r="AM86">
        <v>15.316618</v>
      </c>
      <c r="AN86">
        <v>0.92512700000000003</v>
      </c>
      <c r="AO86">
        <v>2.9701070000000001</v>
      </c>
      <c r="AP86">
        <v>2.97356</v>
      </c>
      <c r="AQ86">
        <v>32.904144000000002</v>
      </c>
      <c r="AR86">
        <v>48.050496000000003</v>
      </c>
      <c r="AS86">
        <v>30.851148999999999</v>
      </c>
      <c r="AT86">
        <v>10.878679</v>
      </c>
      <c r="AU86">
        <v>0</v>
      </c>
      <c r="AV86">
        <v>0</v>
      </c>
      <c r="AW86">
        <v>0</v>
      </c>
      <c r="AX86">
        <v>2.2896529999999999</v>
      </c>
      <c r="AY86">
        <v>0</v>
      </c>
      <c r="AZ86">
        <v>0</v>
      </c>
      <c r="BA86">
        <f t="shared" si="1"/>
        <v>2573.0999079999992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4.4416729999999998</v>
      </c>
      <c r="J87">
        <v>5.3480359999999996</v>
      </c>
      <c r="K87">
        <v>332.12319200000002</v>
      </c>
      <c r="L87">
        <v>630.722533</v>
      </c>
      <c r="M87">
        <v>82.212000000000003</v>
      </c>
      <c r="N87">
        <v>114.2505</v>
      </c>
      <c r="O87">
        <v>119.609392</v>
      </c>
      <c r="P87">
        <v>120.690504</v>
      </c>
      <c r="Q87">
        <v>21.104303999999999</v>
      </c>
      <c r="R87">
        <v>35.566265000000001</v>
      </c>
      <c r="S87">
        <v>25.524505000000001</v>
      </c>
      <c r="T87">
        <v>0</v>
      </c>
      <c r="U87">
        <v>337.52861999999999</v>
      </c>
      <c r="V87">
        <v>13.580842000000001</v>
      </c>
      <c r="W87">
        <v>44.231119999999997</v>
      </c>
      <c r="X87">
        <v>93.740154000000004</v>
      </c>
      <c r="Y87">
        <v>0</v>
      </c>
      <c r="Z87">
        <v>12.677671</v>
      </c>
      <c r="AA87">
        <v>40.765622999999998</v>
      </c>
      <c r="AB87">
        <v>38.214188</v>
      </c>
      <c r="AC87">
        <v>28.081220999999999</v>
      </c>
      <c r="AD87">
        <v>17.631862999999999</v>
      </c>
      <c r="AE87">
        <v>13.650093999999999</v>
      </c>
      <c r="AF87">
        <v>18.119524999999999</v>
      </c>
      <c r="AG87">
        <v>39.356141999999998</v>
      </c>
      <c r="AH87">
        <v>119.07199199999999</v>
      </c>
      <c r="AI87">
        <v>0</v>
      </c>
      <c r="AJ87">
        <v>0</v>
      </c>
      <c r="AK87">
        <v>50.322448999999999</v>
      </c>
      <c r="AL87">
        <v>20.229955</v>
      </c>
      <c r="AM87">
        <v>15.316618</v>
      </c>
      <c r="AN87">
        <v>0.92512700000000003</v>
      </c>
      <c r="AO87">
        <v>3.1077349999999999</v>
      </c>
      <c r="AP87">
        <v>2.97356</v>
      </c>
      <c r="AQ87">
        <v>30.710533999999999</v>
      </c>
      <c r="AR87">
        <v>48.050496000000003</v>
      </c>
      <c r="AS87">
        <v>30.851148999999999</v>
      </c>
      <c r="AT87">
        <v>10.878679</v>
      </c>
      <c r="AU87">
        <v>0</v>
      </c>
      <c r="AV87">
        <v>0</v>
      </c>
      <c r="AW87">
        <v>0</v>
      </c>
      <c r="AX87">
        <v>2.2896529999999999</v>
      </c>
      <c r="AY87">
        <v>0</v>
      </c>
      <c r="AZ87">
        <v>0</v>
      </c>
      <c r="BA87">
        <f t="shared" si="1"/>
        <v>2523.8979139999992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4.4416729999999998</v>
      </c>
      <c r="J88">
        <v>5.3480359999999996</v>
      </c>
      <c r="K88">
        <v>332.12319200000002</v>
      </c>
      <c r="L88">
        <v>630.722533</v>
      </c>
      <c r="M88">
        <v>82.212000000000003</v>
      </c>
      <c r="N88">
        <v>114.2505</v>
      </c>
      <c r="O88">
        <v>119.609392</v>
      </c>
      <c r="P88">
        <v>120.690504</v>
      </c>
      <c r="Q88">
        <v>21.104303999999999</v>
      </c>
      <c r="R88">
        <v>35.566265000000001</v>
      </c>
      <c r="S88">
        <v>25.524505000000001</v>
      </c>
      <c r="T88">
        <v>0</v>
      </c>
      <c r="U88">
        <v>337.52861999999999</v>
      </c>
      <c r="V88">
        <v>13.580842000000001</v>
      </c>
      <c r="W88">
        <v>44.231119999999997</v>
      </c>
      <c r="X88">
        <v>93.740154000000004</v>
      </c>
      <c r="Y88">
        <v>0</v>
      </c>
      <c r="Z88">
        <v>12.677671</v>
      </c>
      <c r="AA88">
        <v>40.765622999999998</v>
      </c>
      <c r="AB88">
        <v>38.214188</v>
      </c>
      <c r="AC88">
        <v>28.081220999999999</v>
      </c>
      <c r="AD88">
        <v>17.631862999999999</v>
      </c>
      <c r="AE88">
        <v>13.650093999999999</v>
      </c>
      <c r="AF88">
        <v>18.119524999999999</v>
      </c>
      <c r="AG88">
        <v>39.356141999999998</v>
      </c>
      <c r="AH88">
        <v>114.4923</v>
      </c>
      <c r="AI88">
        <v>0</v>
      </c>
      <c r="AJ88">
        <v>0</v>
      </c>
      <c r="AK88">
        <v>50.322448999999999</v>
      </c>
      <c r="AL88">
        <v>20.229955</v>
      </c>
      <c r="AM88">
        <v>15.316618</v>
      </c>
      <c r="AN88">
        <v>0.92512700000000003</v>
      </c>
      <c r="AO88">
        <v>3.2325680000000001</v>
      </c>
      <c r="AP88">
        <v>2.97356</v>
      </c>
      <c r="AQ88">
        <v>30.710533999999999</v>
      </c>
      <c r="AR88">
        <v>48.050496000000003</v>
      </c>
      <c r="AS88">
        <v>30.851148999999999</v>
      </c>
      <c r="AT88">
        <v>10.878679</v>
      </c>
      <c r="AU88">
        <v>0</v>
      </c>
      <c r="AV88">
        <v>0</v>
      </c>
      <c r="AW88">
        <v>0</v>
      </c>
      <c r="AX88">
        <v>2.2896529999999999</v>
      </c>
      <c r="AY88">
        <v>0</v>
      </c>
      <c r="AZ88">
        <v>0</v>
      </c>
      <c r="BA88">
        <f t="shared" si="1"/>
        <v>2519.4430549999988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4.4416729999999998</v>
      </c>
      <c r="J89">
        <v>5.3480359999999996</v>
      </c>
      <c r="K89">
        <v>332.12319200000002</v>
      </c>
      <c r="L89">
        <v>630.722533</v>
      </c>
      <c r="M89">
        <v>82.212000000000003</v>
      </c>
      <c r="N89">
        <v>114.2505</v>
      </c>
      <c r="O89">
        <v>119.609392</v>
      </c>
      <c r="P89">
        <v>120.690504</v>
      </c>
      <c r="Q89">
        <v>21.104303999999999</v>
      </c>
      <c r="R89">
        <v>35.566265000000001</v>
      </c>
      <c r="S89">
        <v>25.524505000000001</v>
      </c>
      <c r="T89">
        <v>0</v>
      </c>
      <c r="U89">
        <v>337.52861999999999</v>
      </c>
      <c r="V89">
        <v>13.580842000000001</v>
      </c>
      <c r="W89">
        <v>44.231119999999997</v>
      </c>
      <c r="X89">
        <v>93.740154000000004</v>
      </c>
      <c r="Y89">
        <v>0</v>
      </c>
      <c r="Z89">
        <v>12.677671</v>
      </c>
      <c r="AA89">
        <v>40.765622999999998</v>
      </c>
      <c r="AB89">
        <v>38.214188</v>
      </c>
      <c r="AC89">
        <v>28.081220999999999</v>
      </c>
      <c r="AD89">
        <v>17.631862999999999</v>
      </c>
      <c r="AE89">
        <v>13.650093999999999</v>
      </c>
      <c r="AF89">
        <v>18.119524999999999</v>
      </c>
      <c r="AG89">
        <v>39.356141999999998</v>
      </c>
      <c r="AH89">
        <v>114.4923</v>
      </c>
      <c r="AI89">
        <v>0</v>
      </c>
      <c r="AJ89">
        <v>0</v>
      </c>
      <c r="AK89">
        <v>50.322448999999999</v>
      </c>
      <c r="AL89">
        <v>20.229955</v>
      </c>
      <c r="AM89">
        <v>15.316618</v>
      </c>
      <c r="AN89">
        <v>0.92512700000000003</v>
      </c>
      <c r="AO89">
        <v>3.7768269999999999</v>
      </c>
      <c r="AP89">
        <v>2.97356</v>
      </c>
      <c r="AQ89">
        <v>30.710533999999999</v>
      </c>
      <c r="AR89">
        <v>48.050496000000003</v>
      </c>
      <c r="AS89">
        <v>30.851148999999999</v>
      </c>
      <c r="AT89">
        <v>10.878679</v>
      </c>
      <c r="AU89">
        <v>0</v>
      </c>
      <c r="AV89">
        <v>0</v>
      </c>
      <c r="AW89">
        <v>0</v>
      </c>
      <c r="AX89">
        <v>2.2896529999999999</v>
      </c>
      <c r="AY89">
        <v>0</v>
      </c>
      <c r="AZ89">
        <v>0</v>
      </c>
      <c r="BA89">
        <f t="shared" si="1"/>
        <v>2519.9873139999991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4.4416729999999998</v>
      </c>
      <c r="J90">
        <v>5.3480359999999996</v>
      </c>
      <c r="K90">
        <v>332.12319200000002</v>
      </c>
      <c r="L90">
        <v>630.722533</v>
      </c>
      <c r="M90">
        <v>82.212000000000003</v>
      </c>
      <c r="N90">
        <v>114.2505</v>
      </c>
      <c r="O90">
        <v>119.609392</v>
      </c>
      <c r="P90">
        <v>120.690504</v>
      </c>
      <c r="Q90">
        <v>21.104303999999999</v>
      </c>
      <c r="R90">
        <v>35.566265000000001</v>
      </c>
      <c r="S90">
        <v>25.524505000000001</v>
      </c>
      <c r="T90">
        <v>0</v>
      </c>
      <c r="U90">
        <v>337.52861999999999</v>
      </c>
      <c r="V90">
        <v>13.580842000000001</v>
      </c>
      <c r="W90">
        <v>44.231119999999997</v>
      </c>
      <c r="X90">
        <v>93.740154000000004</v>
      </c>
      <c r="Y90">
        <v>0</v>
      </c>
      <c r="Z90">
        <v>12.677671</v>
      </c>
      <c r="AA90">
        <v>40.765622999999998</v>
      </c>
      <c r="AB90">
        <v>38.214188</v>
      </c>
      <c r="AC90">
        <v>28.081220999999999</v>
      </c>
      <c r="AD90">
        <v>17.631862999999999</v>
      </c>
      <c r="AE90">
        <v>13.650093999999999</v>
      </c>
      <c r="AF90">
        <v>18.119524999999999</v>
      </c>
      <c r="AG90">
        <v>39.356141999999998</v>
      </c>
      <c r="AH90">
        <v>126.39949900000001</v>
      </c>
      <c r="AI90">
        <v>0</v>
      </c>
      <c r="AJ90">
        <v>0</v>
      </c>
      <c r="AK90">
        <v>50.322448999999999</v>
      </c>
      <c r="AL90">
        <v>20.229955</v>
      </c>
      <c r="AM90">
        <v>15.316618</v>
      </c>
      <c r="AN90">
        <v>0.92512700000000003</v>
      </c>
      <c r="AO90">
        <v>3.6215679999999999</v>
      </c>
      <c r="AP90">
        <v>2.97356</v>
      </c>
      <c r="AQ90">
        <v>30.710533999999999</v>
      </c>
      <c r="AR90">
        <v>48.050496000000003</v>
      </c>
      <c r="AS90">
        <v>30.851148999999999</v>
      </c>
      <c r="AT90">
        <v>10.878679</v>
      </c>
      <c r="AU90">
        <v>0</v>
      </c>
      <c r="AV90">
        <v>0</v>
      </c>
      <c r="AW90">
        <v>0</v>
      </c>
      <c r="AX90">
        <v>2.2896529999999999</v>
      </c>
      <c r="AY90">
        <v>0</v>
      </c>
      <c r="AZ90">
        <v>0</v>
      </c>
      <c r="BA90">
        <f t="shared" si="1"/>
        <v>2531.7392539999992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4.4416729999999998</v>
      </c>
      <c r="J91">
        <v>5.3480359999999996</v>
      </c>
      <c r="K91">
        <v>332.12319200000002</v>
      </c>
      <c r="L91">
        <v>630.722533</v>
      </c>
      <c r="M91">
        <v>85.113600000000005</v>
      </c>
      <c r="N91">
        <v>114.2505</v>
      </c>
      <c r="O91">
        <v>119.609392</v>
      </c>
      <c r="P91">
        <v>120.690504</v>
      </c>
      <c r="Q91">
        <v>21.104303999999999</v>
      </c>
      <c r="R91">
        <v>35.566265000000001</v>
      </c>
      <c r="S91">
        <v>25.524505000000001</v>
      </c>
      <c r="T91">
        <v>0</v>
      </c>
      <c r="U91">
        <v>337.52861999999999</v>
      </c>
      <c r="V91">
        <v>13.580842000000001</v>
      </c>
      <c r="W91">
        <v>44.231119999999997</v>
      </c>
      <c r="X91">
        <v>93.740154000000004</v>
      </c>
      <c r="Y91">
        <v>0</v>
      </c>
      <c r="Z91">
        <v>12.677671</v>
      </c>
      <c r="AA91">
        <v>40.765622999999998</v>
      </c>
      <c r="AB91">
        <v>38.214188</v>
      </c>
      <c r="AC91">
        <v>28.109548</v>
      </c>
      <c r="AD91">
        <v>17.631862999999999</v>
      </c>
      <c r="AE91">
        <v>47.775328000000002</v>
      </c>
      <c r="AF91">
        <v>28.609776</v>
      </c>
      <c r="AG91">
        <v>39.356141999999998</v>
      </c>
      <c r="AH91">
        <v>135.55888300000001</v>
      </c>
      <c r="AI91">
        <v>0</v>
      </c>
      <c r="AJ91">
        <v>0</v>
      </c>
      <c r="AK91">
        <v>50.322448999999999</v>
      </c>
      <c r="AL91">
        <v>20.229955</v>
      </c>
      <c r="AM91">
        <v>15.316618</v>
      </c>
      <c r="AN91">
        <v>0.92512700000000003</v>
      </c>
      <c r="AO91">
        <v>3.7125620000000001</v>
      </c>
      <c r="AP91">
        <v>0.99118700000000004</v>
      </c>
      <c r="AQ91">
        <v>33.635347000000003</v>
      </c>
      <c r="AR91">
        <v>48.050496000000003</v>
      </c>
      <c r="AS91">
        <v>30.851148999999999</v>
      </c>
      <c r="AT91">
        <v>10.878679</v>
      </c>
      <c r="AU91">
        <v>0</v>
      </c>
      <c r="AV91">
        <v>0</v>
      </c>
      <c r="AW91">
        <v>0</v>
      </c>
      <c r="AX91">
        <v>2.2896529999999999</v>
      </c>
      <c r="AY91">
        <v>0</v>
      </c>
      <c r="AZ91">
        <v>0</v>
      </c>
      <c r="BA91">
        <f t="shared" si="1"/>
        <v>2589.4774839999995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4.4416729999999998</v>
      </c>
      <c r="J92">
        <v>5.3480359999999996</v>
      </c>
      <c r="K92">
        <v>332.12319200000002</v>
      </c>
      <c r="L92">
        <v>630.722533</v>
      </c>
      <c r="M92">
        <v>85.113600000000005</v>
      </c>
      <c r="N92">
        <v>114.2505</v>
      </c>
      <c r="O92">
        <v>119.609392</v>
      </c>
      <c r="P92">
        <v>120.690504</v>
      </c>
      <c r="Q92">
        <v>21.104303999999999</v>
      </c>
      <c r="R92">
        <v>35.566265000000001</v>
      </c>
      <c r="S92">
        <v>25.524505000000001</v>
      </c>
      <c r="T92">
        <v>0</v>
      </c>
      <c r="U92">
        <v>337.52861999999999</v>
      </c>
      <c r="V92">
        <v>13.580842000000001</v>
      </c>
      <c r="W92">
        <v>44.231119999999997</v>
      </c>
      <c r="X92">
        <v>93.740154000000004</v>
      </c>
      <c r="Y92">
        <v>0</v>
      </c>
      <c r="Z92">
        <v>12.677671</v>
      </c>
      <c r="AA92">
        <v>40.765622999999998</v>
      </c>
      <c r="AB92">
        <v>38.214188</v>
      </c>
      <c r="AC92">
        <v>28.109548</v>
      </c>
      <c r="AD92">
        <v>17.631862999999999</v>
      </c>
      <c r="AE92">
        <v>47.815036999999997</v>
      </c>
      <c r="AF92">
        <v>28.609776</v>
      </c>
      <c r="AG92">
        <v>39.356141999999998</v>
      </c>
      <c r="AH92">
        <v>135.55888300000001</v>
      </c>
      <c r="AI92">
        <v>0</v>
      </c>
      <c r="AJ92">
        <v>0</v>
      </c>
      <c r="AK92">
        <v>50.322448999999999</v>
      </c>
      <c r="AL92">
        <v>20.229955</v>
      </c>
      <c r="AM92">
        <v>15.316618</v>
      </c>
      <c r="AN92">
        <v>0.92512700000000003</v>
      </c>
      <c r="AO92">
        <v>3.695217</v>
      </c>
      <c r="AP92">
        <v>0.99118700000000004</v>
      </c>
      <c r="AQ92">
        <v>33.635347000000003</v>
      </c>
      <c r="AR92">
        <v>48.050496000000003</v>
      </c>
      <c r="AS92">
        <v>30.851148999999999</v>
      </c>
      <c r="AT92">
        <v>10.878679</v>
      </c>
      <c r="AU92">
        <v>0</v>
      </c>
      <c r="AV92">
        <v>0</v>
      </c>
      <c r="AW92">
        <v>0</v>
      </c>
      <c r="AX92">
        <v>2.2896529999999999</v>
      </c>
      <c r="AY92">
        <v>0</v>
      </c>
      <c r="AZ92">
        <v>0</v>
      </c>
      <c r="BA92">
        <f t="shared" si="1"/>
        <v>2589.499847999999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4.4416729999999998</v>
      </c>
      <c r="J93">
        <v>5.3480359999999996</v>
      </c>
      <c r="K93">
        <v>332.12319200000002</v>
      </c>
      <c r="L93">
        <v>630.722533</v>
      </c>
      <c r="M93">
        <v>85.113600000000005</v>
      </c>
      <c r="N93">
        <v>114.2505</v>
      </c>
      <c r="O93">
        <v>119.609392</v>
      </c>
      <c r="P93">
        <v>120.690504</v>
      </c>
      <c r="Q93">
        <v>21.104303999999999</v>
      </c>
      <c r="R93">
        <v>35.566265000000001</v>
      </c>
      <c r="S93">
        <v>25.524505000000001</v>
      </c>
      <c r="T93">
        <v>0</v>
      </c>
      <c r="U93">
        <v>337.52861999999999</v>
      </c>
      <c r="V93">
        <v>13.580842000000001</v>
      </c>
      <c r="W93">
        <v>44.231119999999997</v>
      </c>
      <c r="X93">
        <v>93.740154000000004</v>
      </c>
      <c r="Y93">
        <v>0</v>
      </c>
      <c r="Z93">
        <v>12.677671</v>
      </c>
      <c r="AA93">
        <v>40.765622999999998</v>
      </c>
      <c r="AB93">
        <v>38.214188</v>
      </c>
      <c r="AC93">
        <v>28.109548</v>
      </c>
      <c r="AD93">
        <v>17.631862999999999</v>
      </c>
      <c r="AE93">
        <v>47.815036999999997</v>
      </c>
      <c r="AF93">
        <v>28.609776</v>
      </c>
      <c r="AG93">
        <v>39.356141999999998</v>
      </c>
      <c r="AH93">
        <v>128.23137600000001</v>
      </c>
      <c r="AI93">
        <v>0</v>
      </c>
      <c r="AJ93">
        <v>0</v>
      </c>
      <c r="AK93">
        <v>50.322448999999999</v>
      </c>
      <c r="AL93">
        <v>20.229955</v>
      </c>
      <c r="AM93">
        <v>15.316618</v>
      </c>
      <c r="AN93">
        <v>0.92512700000000003</v>
      </c>
      <c r="AO93">
        <v>3.9960659999999999</v>
      </c>
      <c r="AP93">
        <v>1.7345759999999999</v>
      </c>
      <c r="AQ93">
        <v>33.635347000000003</v>
      </c>
      <c r="AR93">
        <v>48.050496000000003</v>
      </c>
      <c r="AS93">
        <v>30.851148999999999</v>
      </c>
      <c r="AT93">
        <v>10.878679</v>
      </c>
      <c r="AU93">
        <v>0</v>
      </c>
      <c r="AV93">
        <v>0</v>
      </c>
      <c r="AW93">
        <v>0</v>
      </c>
      <c r="AX93">
        <v>2.2896529999999999</v>
      </c>
      <c r="AY93">
        <v>0</v>
      </c>
      <c r="AZ93">
        <v>0</v>
      </c>
      <c r="BA93">
        <f t="shared" si="1"/>
        <v>2583.216578999999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4.4416729999999998</v>
      </c>
      <c r="J94">
        <v>5.3480359999999996</v>
      </c>
      <c r="K94">
        <v>332.12319200000002</v>
      </c>
      <c r="L94">
        <v>630.722533</v>
      </c>
      <c r="M94">
        <v>85.113600000000005</v>
      </c>
      <c r="N94">
        <v>114.2505</v>
      </c>
      <c r="O94">
        <v>119.609392</v>
      </c>
      <c r="P94">
        <v>120.690504</v>
      </c>
      <c r="Q94">
        <v>21.104303999999999</v>
      </c>
      <c r="R94">
        <v>35.566265000000001</v>
      </c>
      <c r="S94">
        <v>25.524505000000001</v>
      </c>
      <c r="T94">
        <v>0</v>
      </c>
      <c r="U94">
        <v>337.52861999999999</v>
      </c>
      <c r="V94">
        <v>13.580842000000001</v>
      </c>
      <c r="W94">
        <v>44.231119999999997</v>
      </c>
      <c r="X94">
        <v>93.740154000000004</v>
      </c>
      <c r="Y94">
        <v>0</v>
      </c>
      <c r="Z94">
        <v>12.677671</v>
      </c>
      <c r="AA94">
        <v>40.765622999999998</v>
      </c>
      <c r="AB94">
        <v>38.214188</v>
      </c>
      <c r="AC94">
        <v>28.109548</v>
      </c>
      <c r="AD94">
        <v>17.631862999999999</v>
      </c>
      <c r="AE94">
        <v>47.815036999999997</v>
      </c>
      <c r="AF94">
        <v>28.609776</v>
      </c>
      <c r="AG94">
        <v>39.356141999999998</v>
      </c>
      <c r="AH94">
        <v>112.477236</v>
      </c>
      <c r="AI94">
        <v>0</v>
      </c>
      <c r="AJ94">
        <v>0</v>
      </c>
      <c r="AK94">
        <v>50.322448999999999</v>
      </c>
      <c r="AL94">
        <v>20.229955</v>
      </c>
      <c r="AM94">
        <v>15.316618</v>
      </c>
      <c r="AN94">
        <v>0.92512700000000003</v>
      </c>
      <c r="AO94">
        <v>4.1476280000000001</v>
      </c>
      <c r="AP94">
        <v>1.7345759999999999</v>
      </c>
      <c r="AQ94">
        <v>33.635347000000003</v>
      </c>
      <c r="AR94">
        <v>48.050496000000003</v>
      </c>
      <c r="AS94">
        <v>30.851148999999999</v>
      </c>
      <c r="AT94">
        <v>10.878679</v>
      </c>
      <c r="AU94">
        <v>0</v>
      </c>
      <c r="AV94">
        <v>0</v>
      </c>
      <c r="AW94">
        <v>0</v>
      </c>
      <c r="AX94">
        <v>2.2896529999999999</v>
      </c>
      <c r="AY94">
        <v>0</v>
      </c>
      <c r="AZ94">
        <v>0</v>
      </c>
      <c r="BA94">
        <f t="shared" si="1"/>
        <v>2567.614000999999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4.4416729999999998</v>
      </c>
      <c r="J95">
        <v>5.3480359999999996</v>
      </c>
      <c r="K95">
        <v>332.12319200000002</v>
      </c>
      <c r="L95">
        <v>630.722533</v>
      </c>
      <c r="M95">
        <v>85.113600000000005</v>
      </c>
      <c r="N95">
        <v>114.2505</v>
      </c>
      <c r="O95">
        <v>119.609392</v>
      </c>
      <c r="P95">
        <v>120.690504</v>
      </c>
      <c r="Q95">
        <v>21.104303999999999</v>
      </c>
      <c r="R95">
        <v>35.566265000000001</v>
      </c>
      <c r="S95">
        <v>25.524505000000001</v>
      </c>
      <c r="T95">
        <v>0</v>
      </c>
      <c r="U95">
        <v>337.52861999999999</v>
      </c>
      <c r="V95">
        <v>13.580842000000001</v>
      </c>
      <c r="W95">
        <v>44.231119999999997</v>
      </c>
      <c r="X95">
        <v>93.740154000000004</v>
      </c>
      <c r="Y95">
        <v>0</v>
      </c>
      <c r="Z95">
        <v>12.677671</v>
      </c>
      <c r="AA95">
        <v>40.765622999999998</v>
      </c>
      <c r="AB95">
        <v>12.634919999999999</v>
      </c>
      <c r="AC95">
        <v>9.3604070000000004</v>
      </c>
      <c r="AD95">
        <v>17.631862999999999</v>
      </c>
      <c r="AE95">
        <v>29.782022000000001</v>
      </c>
      <c r="AF95">
        <v>8.5829330000000006</v>
      </c>
      <c r="AG95">
        <v>39.356141999999998</v>
      </c>
      <c r="AH95">
        <v>100.753224</v>
      </c>
      <c r="AI95">
        <v>0</v>
      </c>
      <c r="AJ95">
        <v>0</v>
      </c>
      <c r="AK95">
        <v>50.322448999999999</v>
      </c>
      <c r="AL95">
        <v>20.229955</v>
      </c>
      <c r="AM95">
        <v>15.316618</v>
      </c>
      <c r="AN95">
        <v>0.92512700000000003</v>
      </c>
      <c r="AO95">
        <v>4.1840260000000002</v>
      </c>
      <c r="AP95">
        <v>1.7345759999999999</v>
      </c>
      <c r="AQ95">
        <v>33.635347000000003</v>
      </c>
      <c r="AR95">
        <v>48.050496000000003</v>
      </c>
      <c r="AS95">
        <v>30.851148999999999</v>
      </c>
      <c r="AT95">
        <v>10.878679</v>
      </c>
      <c r="AU95">
        <v>0</v>
      </c>
      <c r="AV95">
        <v>0</v>
      </c>
      <c r="AW95">
        <v>0</v>
      </c>
      <c r="AX95">
        <v>2.2896529999999999</v>
      </c>
      <c r="AY95">
        <v>0</v>
      </c>
      <c r="AZ95">
        <v>0</v>
      </c>
      <c r="BA95">
        <f t="shared" si="1"/>
        <v>2473.5381199999993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4.4416729999999998</v>
      </c>
      <c r="J96">
        <v>5.3480359999999996</v>
      </c>
      <c r="K96">
        <v>332.12319200000002</v>
      </c>
      <c r="L96">
        <v>630.722533</v>
      </c>
      <c r="M96">
        <v>85.113600000000005</v>
      </c>
      <c r="N96">
        <v>114.2505</v>
      </c>
      <c r="O96">
        <v>119.609392</v>
      </c>
      <c r="P96">
        <v>120.690504</v>
      </c>
      <c r="Q96">
        <v>21.104303999999999</v>
      </c>
      <c r="R96">
        <v>35.566265000000001</v>
      </c>
      <c r="S96">
        <v>25.524505000000001</v>
      </c>
      <c r="T96">
        <v>0</v>
      </c>
      <c r="U96">
        <v>337.52861999999999</v>
      </c>
      <c r="V96">
        <v>13.580842000000001</v>
      </c>
      <c r="W96">
        <v>44.231119999999997</v>
      </c>
      <c r="X96">
        <v>93.740154000000004</v>
      </c>
      <c r="Y96">
        <v>0</v>
      </c>
      <c r="Z96">
        <v>12.677671</v>
      </c>
      <c r="AA96">
        <v>38.2044</v>
      </c>
      <c r="AB96">
        <v>12.634919999999999</v>
      </c>
      <c r="AC96">
        <v>9.3604070000000004</v>
      </c>
      <c r="AD96">
        <v>17.631862999999999</v>
      </c>
      <c r="AE96">
        <v>29.782022000000001</v>
      </c>
      <c r="AF96">
        <v>8.5829330000000006</v>
      </c>
      <c r="AG96">
        <v>39.356141999999998</v>
      </c>
      <c r="AH96">
        <v>82.434455999999997</v>
      </c>
      <c r="AI96">
        <v>0</v>
      </c>
      <c r="AJ96">
        <v>0</v>
      </c>
      <c r="AK96">
        <v>50.322448999999999</v>
      </c>
      <c r="AL96">
        <v>20.229955</v>
      </c>
      <c r="AM96">
        <v>15.316618</v>
      </c>
      <c r="AN96">
        <v>0.92512700000000003</v>
      </c>
      <c r="AO96">
        <v>4.2033620000000003</v>
      </c>
      <c r="AP96">
        <v>1.7345759999999999</v>
      </c>
      <c r="AQ96">
        <v>33.635347000000003</v>
      </c>
      <c r="AR96">
        <v>48.050496000000003</v>
      </c>
      <c r="AS96">
        <v>30.851148999999999</v>
      </c>
      <c r="AT96">
        <v>10.878679</v>
      </c>
      <c r="AU96">
        <v>0</v>
      </c>
      <c r="AV96">
        <v>0</v>
      </c>
      <c r="AW96">
        <v>0</v>
      </c>
      <c r="AX96">
        <v>2.2896529999999999</v>
      </c>
      <c r="AY96">
        <v>0</v>
      </c>
      <c r="AZ96">
        <v>0</v>
      </c>
      <c r="BA96">
        <f t="shared" si="1"/>
        <v>2452.6774649999993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4.4416729999999998</v>
      </c>
      <c r="J97">
        <v>5.3480359999999996</v>
      </c>
      <c r="K97">
        <v>332.12319200000002</v>
      </c>
      <c r="L97">
        <v>630.722533</v>
      </c>
      <c r="M97">
        <v>85.113600000000005</v>
      </c>
      <c r="N97">
        <v>114.2505</v>
      </c>
      <c r="O97">
        <v>119.609392</v>
      </c>
      <c r="P97">
        <v>120.690504</v>
      </c>
      <c r="Q97">
        <v>21.104303999999999</v>
      </c>
      <c r="R97">
        <v>35.566265000000001</v>
      </c>
      <c r="S97">
        <v>25.524505000000001</v>
      </c>
      <c r="T97">
        <v>0</v>
      </c>
      <c r="U97">
        <v>337.52861999999999</v>
      </c>
      <c r="V97">
        <v>13.580842000000001</v>
      </c>
      <c r="W97">
        <v>44.231119999999997</v>
      </c>
      <c r="X97">
        <v>93.740154000000004</v>
      </c>
      <c r="Y97">
        <v>0</v>
      </c>
      <c r="Z97">
        <v>12.677671</v>
      </c>
      <c r="AA97">
        <v>27.177081999999999</v>
      </c>
      <c r="AB97">
        <v>12.634919999999999</v>
      </c>
      <c r="AC97">
        <v>9.3604070000000004</v>
      </c>
      <c r="AD97">
        <v>17.631862999999999</v>
      </c>
      <c r="AE97">
        <v>29.782022000000001</v>
      </c>
      <c r="AF97">
        <v>8.5829330000000006</v>
      </c>
      <c r="AG97">
        <v>39.356141999999998</v>
      </c>
      <c r="AH97">
        <v>64.115688000000006</v>
      </c>
      <c r="AI97">
        <v>0</v>
      </c>
      <c r="AJ97">
        <v>0</v>
      </c>
      <c r="AK97">
        <v>50.322448999999999</v>
      </c>
      <c r="AL97">
        <v>20.229955</v>
      </c>
      <c r="AM97">
        <v>15.316618</v>
      </c>
      <c r="AN97">
        <v>0.92512700000000003</v>
      </c>
      <c r="AO97">
        <v>4.2590960000000004</v>
      </c>
      <c r="AP97">
        <v>1.7345759999999999</v>
      </c>
      <c r="AQ97">
        <v>33.635347000000003</v>
      </c>
      <c r="AR97">
        <v>48.050496000000003</v>
      </c>
      <c r="AS97">
        <v>30.851148999999999</v>
      </c>
      <c r="AT97">
        <v>10.878679</v>
      </c>
      <c r="AU97">
        <v>0</v>
      </c>
      <c r="AV97">
        <v>0</v>
      </c>
      <c r="AW97">
        <v>0</v>
      </c>
      <c r="AX97">
        <v>2.2896529999999999</v>
      </c>
      <c r="AY97">
        <v>0</v>
      </c>
      <c r="AZ97">
        <v>0</v>
      </c>
      <c r="BA97">
        <f t="shared" si="1"/>
        <v>2423.3871129999989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4.4416729999999998</v>
      </c>
      <c r="J98">
        <v>5.3480359999999996</v>
      </c>
      <c r="K98">
        <v>332.12319200000002</v>
      </c>
      <c r="L98">
        <v>630.722533</v>
      </c>
      <c r="M98">
        <v>85.113600000000005</v>
      </c>
      <c r="N98">
        <v>114.2505</v>
      </c>
      <c r="O98">
        <v>119.609392</v>
      </c>
      <c r="P98">
        <v>120.690504</v>
      </c>
      <c r="Q98">
        <v>21.104303999999999</v>
      </c>
      <c r="R98">
        <v>35.566265000000001</v>
      </c>
      <c r="S98">
        <v>25.524505000000001</v>
      </c>
      <c r="T98">
        <v>0</v>
      </c>
      <c r="U98">
        <v>337.52861999999999</v>
      </c>
      <c r="V98">
        <v>13.580842000000001</v>
      </c>
      <c r="W98">
        <v>44.231119999999997</v>
      </c>
      <c r="X98">
        <v>93.740154000000004</v>
      </c>
      <c r="Y98">
        <v>0</v>
      </c>
      <c r="Z98">
        <v>12.677671</v>
      </c>
      <c r="AA98">
        <v>27.177081999999999</v>
      </c>
      <c r="AB98">
        <v>12.634919999999999</v>
      </c>
      <c r="AC98">
        <v>9.3604070000000004</v>
      </c>
      <c r="AD98">
        <v>17.631862999999999</v>
      </c>
      <c r="AE98">
        <v>29.782022000000001</v>
      </c>
      <c r="AF98">
        <v>8.5829330000000006</v>
      </c>
      <c r="AG98">
        <v>39.356141999999998</v>
      </c>
      <c r="AH98">
        <v>54.956304000000003</v>
      </c>
      <c r="AI98">
        <v>0</v>
      </c>
      <c r="AJ98">
        <v>0</v>
      </c>
      <c r="AK98">
        <v>50.322448999999999</v>
      </c>
      <c r="AL98">
        <v>20.229955</v>
      </c>
      <c r="AM98">
        <v>15.316618</v>
      </c>
      <c r="AN98">
        <v>0.92512700000000003</v>
      </c>
      <c r="AO98">
        <v>4.2758729999999998</v>
      </c>
      <c r="AP98">
        <v>1.7345759999999999</v>
      </c>
      <c r="AQ98">
        <v>33.635347000000003</v>
      </c>
      <c r="AR98">
        <v>48.050496000000003</v>
      </c>
      <c r="AS98">
        <v>30.851148999999999</v>
      </c>
      <c r="AT98">
        <v>10.878679</v>
      </c>
      <c r="AU98">
        <v>0</v>
      </c>
      <c r="AV98">
        <v>0</v>
      </c>
      <c r="AW98">
        <v>0</v>
      </c>
      <c r="AX98">
        <v>2.2896529999999999</v>
      </c>
      <c r="AY98">
        <v>0</v>
      </c>
      <c r="AZ98">
        <v>0</v>
      </c>
      <c r="BA98">
        <f t="shared" si="1"/>
        <v>2414.2445059999986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0.10764061024999985</v>
      </c>
      <c r="J99">
        <f t="shared" si="2"/>
        <v>0.14085585399999995</v>
      </c>
      <c r="K99">
        <f t="shared" si="2"/>
        <v>6.6788020492499918</v>
      </c>
      <c r="L99">
        <f t="shared" si="2"/>
        <v>14.994269086000013</v>
      </c>
      <c r="M99">
        <f t="shared" si="2"/>
        <v>1.8744336000000037</v>
      </c>
      <c r="N99">
        <f t="shared" si="2"/>
        <v>2.7420120000000021</v>
      </c>
      <c r="O99">
        <f t="shared" si="2"/>
        <v>2.870625408000004</v>
      </c>
      <c r="P99">
        <f t="shared" si="2"/>
        <v>2.8830663630000033</v>
      </c>
      <c r="Q99">
        <f t="shared" si="2"/>
        <v>0.44799895274999968</v>
      </c>
      <c r="R99">
        <f t="shared" si="2"/>
        <v>0.78245473499999951</v>
      </c>
      <c r="S99">
        <f t="shared" si="2"/>
        <v>0.59573731799999985</v>
      </c>
      <c r="T99">
        <f t="shared" si="2"/>
        <v>0</v>
      </c>
      <c r="U99">
        <f t="shared" si="2"/>
        <v>8.1006868800000067</v>
      </c>
      <c r="V99">
        <f t="shared" si="2"/>
        <v>0.32108728300000028</v>
      </c>
      <c r="W99">
        <f t="shared" si="2"/>
        <v>1.0350486249999993</v>
      </c>
      <c r="X99">
        <f t="shared" si="2"/>
        <v>2.2084993109999993</v>
      </c>
      <c r="Y99">
        <f t="shared" si="2"/>
        <v>0</v>
      </c>
      <c r="Z99">
        <f t="shared" si="2"/>
        <v>0.30426410399999992</v>
      </c>
      <c r="AA99">
        <f t="shared" si="2"/>
        <v>0.45844592325</v>
      </c>
      <c r="AB99">
        <f t="shared" si="2"/>
        <v>0.5911853502499993</v>
      </c>
      <c r="AC99">
        <f t="shared" si="2"/>
        <v>0.42331177974999962</v>
      </c>
      <c r="AD99">
        <f t="shared" si="2"/>
        <v>0.33663442075</v>
      </c>
      <c r="AE99">
        <f t="shared" si="2"/>
        <v>0.73163012024999985</v>
      </c>
      <c r="AF99">
        <f t="shared" si="2"/>
        <v>0.27560751300000014</v>
      </c>
      <c r="AG99">
        <f t="shared" si="2"/>
        <v>0.94454740800000148</v>
      </c>
      <c r="AH99">
        <f t="shared" si="2"/>
        <v>1.18980398075</v>
      </c>
      <c r="AI99">
        <f t="shared" si="2"/>
        <v>0.15103074025000002</v>
      </c>
      <c r="AJ99">
        <f t="shared" si="2"/>
        <v>0</v>
      </c>
      <c r="AK99">
        <f t="shared" si="2"/>
        <v>1.2077387759999985</v>
      </c>
      <c r="AL99">
        <f t="shared" si="2"/>
        <v>0.86988807375000055</v>
      </c>
      <c r="AM99">
        <f t="shared" si="2"/>
        <v>0.3675988320000001</v>
      </c>
      <c r="AN99">
        <f t="shared" si="2"/>
        <v>2.2203048000000048E-2</v>
      </c>
      <c r="AO99">
        <f t="shared" si="2"/>
        <v>6.8075942E-2</v>
      </c>
      <c r="AP99">
        <f t="shared" si="2"/>
        <v>7.2170769500000009E-2</v>
      </c>
      <c r="AQ99">
        <f t="shared" si="2"/>
        <v>0.40277109549999995</v>
      </c>
      <c r="AR99">
        <f t="shared" si="2"/>
        <v>1.162822001999998</v>
      </c>
      <c r="AS99">
        <f t="shared" si="2"/>
        <v>0.74015955100000075</v>
      </c>
      <c r="AT99">
        <f t="shared" si="2"/>
        <v>0.25863065600000029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6.05436769999999E-2</v>
      </c>
      <c r="AY99">
        <f t="shared" si="2"/>
        <v>0</v>
      </c>
      <c r="AZ99">
        <f t="shared" si="2"/>
        <v>0</v>
      </c>
      <c r="BA99">
        <f t="shared" si="1"/>
        <v>56.422281838250008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260.52999999999997</v>
      </c>
      <c r="C3" s="75">
        <v>65.77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58.22</v>
      </c>
      <c r="J3">
        <v>254.37</v>
      </c>
      <c r="K3">
        <v>101.31</v>
      </c>
      <c r="L3">
        <v>5.37</v>
      </c>
      <c r="M3">
        <v>3.02</v>
      </c>
      <c r="N3" s="135">
        <v>0</v>
      </c>
      <c r="O3" s="135">
        <v>0</v>
      </c>
      <c r="P3" s="135">
        <v>0</v>
      </c>
      <c r="Q3">
        <v>6.15</v>
      </c>
      <c r="R3">
        <v>0</v>
      </c>
      <c r="S3">
        <v>4.1900000000000004</v>
      </c>
      <c r="T3">
        <v>38.68</v>
      </c>
      <c r="U3">
        <v>12.89</v>
      </c>
      <c r="V3">
        <v>12.9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260.52999999999997</v>
      </c>
      <c r="C4" s="75">
        <v>65.77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58.22</v>
      </c>
      <c r="J4">
        <v>254.37</v>
      </c>
      <c r="K4">
        <v>101.31</v>
      </c>
      <c r="L4">
        <v>5.37</v>
      </c>
      <c r="M4">
        <v>3.02</v>
      </c>
      <c r="N4" s="135">
        <v>0</v>
      </c>
      <c r="O4" s="135">
        <v>0</v>
      </c>
      <c r="P4" s="135">
        <v>0</v>
      </c>
      <c r="Q4">
        <v>6.15</v>
      </c>
      <c r="R4">
        <v>0</v>
      </c>
      <c r="S4">
        <v>4.1900000000000004</v>
      </c>
      <c r="T4">
        <v>49.25</v>
      </c>
      <c r="U4">
        <v>16.420000000000002</v>
      </c>
      <c r="V4">
        <v>16.399999999999999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260.52999999999997</v>
      </c>
      <c r="C5" s="75">
        <v>65.77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58.22</v>
      </c>
      <c r="J5">
        <v>254.37</v>
      </c>
      <c r="K5">
        <v>101.31</v>
      </c>
      <c r="L5">
        <v>5.37</v>
      </c>
      <c r="M5">
        <v>3.01</v>
      </c>
      <c r="N5" s="135">
        <v>0</v>
      </c>
      <c r="O5" s="135">
        <v>0</v>
      </c>
      <c r="P5" s="135">
        <v>0</v>
      </c>
      <c r="Q5">
        <v>6.15</v>
      </c>
      <c r="R5">
        <v>0</v>
      </c>
      <c r="S5">
        <v>4.1900000000000004</v>
      </c>
      <c r="T5">
        <v>48.62</v>
      </c>
      <c r="U5">
        <v>16.21</v>
      </c>
      <c r="V5">
        <v>16.190000000000001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260.52999999999997</v>
      </c>
      <c r="C6" s="75">
        <v>65.77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58.22</v>
      </c>
      <c r="J6">
        <v>254.37</v>
      </c>
      <c r="K6">
        <v>101.31</v>
      </c>
      <c r="L6">
        <v>5.37</v>
      </c>
      <c r="M6">
        <v>3.01</v>
      </c>
      <c r="N6" s="135">
        <v>0</v>
      </c>
      <c r="O6" s="135">
        <v>0</v>
      </c>
      <c r="P6" s="135">
        <v>0</v>
      </c>
      <c r="Q6">
        <v>6.15</v>
      </c>
      <c r="R6">
        <v>0</v>
      </c>
      <c r="S6">
        <v>4.1900000000000004</v>
      </c>
      <c r="T6">
        <v>48.51</v>
      </c>
      <c r="U6">
        <v>16.170000000000002</v>
      </c>
      <c r="V6">
        <v>16.16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260.52999999999997</v>
      </c>
      <c r="C7" s="75">
        <v>65.77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58.22</v>
      </c>
      <c r="J7">
        <v>254.37</v>
      </c>
      <c r="K7">
        <v>101.31</v>
      </c>
      <c r="L7">
        <v>5.14</v>
      </c>
      <c r="M7">
        <v>3</v>
      </c>
      <c r="N7" s="135">
        <v>0</v>
      </c>
      <c r="O7" s="135">
        <v>0</v>
      </c>
      <c r="P7" s="135">
        <v>0</v>
      </c>
      <c r="Q7">
        <v>5.84</v>
      </c>
      <c r="R7">
        <v>0</v>
      </c>
      <c r="S7">
        <v>4.1900000000000004</v>
      </c>
      <c r="T7">
        <v>48.18</v>
      </c>
      <c r="U7">
        <v>16.059999999999999</v>
      </c>
      <c r="V7">
        <v>16.05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260.52999999999997</v>
      </c>
      <c r="C8" s="75">
        <v>65.77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58.22</v>
      </c>
      <c r="J8">
        <v>254.37</v>
      </c>
      <c r="K8">
        <v>101.31</v>
      </c>
      <c r="L8">
        <v>5.14</v>
      </c>
      <c r="M8">
        <v>2.96</v>
      </c>
      <c r="N8" s="135">
        <v>0</v>
      </c>
      <c r="O8" s="135">
        <v>0</v>
      </c>
      <c r="P8" s="135">
        <v>0</v>
      </c>
      <c r="Q8">
        <v>5.84</v>
      </c>
      <c r="R8">
        <v>0</v>
      </c>
      <c r="S8">
        <v>4.1900000000000004</v>
      </c>
      <c r="T8">
        <v>47.81</v>
      </c>
      <c r="U8">
        <v>15.94</v>
      </c>
      <c r="V8">
        <v>15.92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260.52999999999997</v>
      </c>
      <c r="C9" s="75">
        <v>65.77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58.22</v>
      </c>
      <c r="J9">
        <v>263.08</v>
      </c>
      <c r="K9">
        <v>101.31</v>
      </c>
      <c r="L9">
        <v>5.14</v>
      </c>
      <c r="M9">
        <v>2.95</v>
      </c>
      <c r="N9" s="135">
        <v>0</v>
      </c>
      <c r="O9" s="135">
        <v>0</v>
      </c>
      <c r="P9" s="135">
        <v>0</v>
      </c>
      <c r="Q9">
        <v>5.84</v>
      </c>
      <c r="R9">
        <v>0</v>
      </c>
      <c r="S9">
        <v>4.1900000000000004</v>
      </c>
      <c r="T9">
        <v>47.61</v>
      </c>
      <c r="U9">
        <v>15.87</v>
      </c>
      <c r="V9">
        <v>15.87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260.52999999999997</v>
      </c>
      <c r="C10" s="75">
        <v>65.77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58.22</v>
      </c>
      <c r="J10">
        <v>263.08</v>
      </c>
      <c r="K10">
        <v>101.31</v>
      </c>
      <c r="L10">
        <v>5.14</v>
      </c>
      <c r="M10">
        <v>2.95</v>
      </c>
      <c r="N10" s="135">
        <v>0</v>
      </c>
      <c r="O10" s="135">
        <v>0</v>
      </c>
      <c r="P10" s="135">
        <v>0</v>
      </c>
      <c r="Q10">
        <v>5.84</v>
      </c>
      <c r="R10">
        <v>0</v>
      </c>
      <c r="S10">
        <v>4.1900000000000004</v>
      </c>
      <c r="T10">
        <v>47.13</v>
      </c>
      <c r="U10">
        <v>15.71</v>
      </c>
      <c r="V10">
        <v>15.7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260.52999999999997</v>
      </c>
      <c r="C11" s="75">
        <v>65.77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58.22</v>
      </c>
      <c r="J11">
        <v>263.08</v>
      </c>
      <c r="K11">
        <v>101.31</v>
      </c>
      <c r="L11">
        <v>5.14</v>
      </c>
      <c r="M11">
        <v>2.91</v>
      </c>
      <c r="N11" s="135">
        <v>0</v>
      </c>
      <c r="O11" s="135">
        <v>0</v>
      </c>
      <c r="P11" s="135">
        <v>0</v>
      </c>
      <c r="Q11">
        <v>5.84</v>
      </c>
      <c r="R11">
        <v>0</v>
      </c>
      <c r="S11">
        <v>4.1900000000000004</v>
      </c>
      <c r="T11">
        <v>46.67</v>
      </c>
      <c r="U11">
        <v>15.56</v>
      </c>
      <c r="V11">
        <v>15.55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260.52999999999997</v>
      </c>
      <c r="C12" s="75">
        <v>65.77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58.22</v>
      </c>
      <c r="J12">
        <v>263.08</v>
      </c>
      <c r="K12">
        <v>101.31</v>
      </c>
      <c r="L12">
        <v>5.14</v>
      </c>
      <c r="M12">
        <v>2.91</v>
      </c>
      <c r="N12" s="135">
        <v>0</v>
      </c>
      <c r="O12" s="135">
        <v>0</v>
      </c>
      <c r="P12" s="135">
        <v>0</v>
      </c>
      <c r="Q12">
        <v>5.84</v>
      </c>
      <c r="R12">
        <v>0</v>
      </c>
      <c r="S12">
        <v>4.1900000000000004</v>
      </c>
      <c r="T12">
        <v>46.39</v>
      </c>
      <c r="U12">
        <v>15.46</v>
      </c>
      <c r="V12">
        <v>15.47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260.52999999999997</v>
      </c>
      <c r="C13" s="75">
        <v>65.77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58.22</v>
      </c>
      <c r="J13">
        <v>263.08</v>
      </c>
      <c r="K13">
        <v>101.31</v>
      </c>
      <c r="L13">
        <v>5.14</v>
      </c>
      <c r="M13">
        <v>2.89</v>
      </c>
      <c r="N13" s="135">
        <v>0</v>
      </c>
      <c r="O13" s="135">
        <v>0</v>
      </c>
      <c r="P13" s="135">
        <v>0</v>
      </c>
      <c r="Q13">
        <v>5.84</v>
      </c>
      <c r="R13">
        <v>0</v>
      </c>
      <c r="S13">
        <v>4.1900000000000004</v>
      </c>
      <c r="T13">
        <v>46.24</v>
      </c>
      <c r="U13">
        <v>15.41</v>
      </c>
      <c r="V13">
        <v>15.42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260.52999999999997</v>
      </c>
      <c r="C14" s="75">
        <v>65.77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58.22</v>
      </c>
      <c r="J14">
        <v>263.08</v>
      </c>
      <c r="K14">
        <v>101.31</v>
      </c>
      <c r="L14">
        <v>5.14</v>
      </c>
      <c r="M14">
        <v>2.89</v>
      </c>
      <c r="N14" s="135">
        <v>0</v>
      </c>
      <c r="O14" s="135">
        <v>0</v>
      </c>
      <c r="P14" s="135">
        <v>0</v>
      </c>
      <c r="Q14">
        <v>5.84</v>
      </c>
      <c r="R14">
        <v>0</v>
      </c>
      <c r="S14">
        <v>4.1900000000000004</v>
      </c>
      <c r="T14">
        <v>61.71</v>
      </c>
      <c r="U14">
        <v>20.57</v>
      </c>
      <c r="V14">
        <v>20.57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260.52999999999997</v>
      </c>
      <c r="C15" s="75">
        <v>65.77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58.22</v>
      </c>
      <c r="J15">
        <v>263.08</v>
      </c>
      <c r="K15">
        <v>101.31</v>
      </c>
      <c r="L15">
        <v>4.83</v>
      </c>
      <c r="M15">
        <v>2.91</v>
      </c>
      <c r="N15" s="135">
        <v>0</v>
      </c>
      <c r="O15" s="135">
        <v>0</v>
      </c>
      <c r="P15" s="135">
        <v>0</v>
      </c>
      <c r="Q15">
        <v>5.46</v>
      </c>
      <c r="R15">
        <v>0</v>
      </c>
      <c r="S15">
        <v>4</v>
      </c>
      <c r="T15">
        <v>61.33</v>
      </c>
      <c r="U15">
        <v>20.440000000000001</v>
      </c>
      <c r="V15">
        <v>20.440000000000001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260.52999999999997</v>
      </c>
      <c r="C16" s="75">
        <v>65.77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58.22</v>
      </c>
      <c r="J16">
        <v>263.08</v>
      </c>
      <c r="K16">
        <v>101.31</v>
      </c>
      <c r="L16">
        <v>4.83</v>
      </c>
      <c r="M16">
        <v>2.91</v>
      </c>
      <c r="N16" s="135">
        <v>0</v>
      </c>
      <c r="O16" s="135">
        <v>0</v>
      </c>
      <c r="P16" s="135">
        <v>0</v>
      </c>
      <c r="Q16">
        <v>5.46</v>
      </c>
      <c r="R16">
        <v>0</v>
      </c>
      <c r="S16">
        <v>4</v>
      </c>
      <c r="T16">
        <v>60.81</v>
      </c>
      <c r="U16">
        <v>20.27</v>
      </c>
      <c r="V16">
        <v>20.260000000000002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260.52999999999997</v>
      </c>
      <c r="C17" s="75">
        <v>65.77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58.22</v>
      </c>
      <c r="J17">
        <v>263.08</v>
      </c>
      <c r="K17">
        <v>101.31</v>
      </c>
      <c r="L17">
        <v>4.83</v>
      </c>
      <c r="M17">
        <v>2.91</v>
      </c>
      <c r="N17" s="135">
        <v>0</v>
      </c>
      <c r="O17" s="135">
        <v>0</v>
      </c>
      <c r="P17" s="135">
        <v>0</v>
      </c>
      <c r="Q17">
        <v>5.46</v>
      </c>
      <c r="R17">
        <v>0</v>
      </c>
      <c r="S17">
        <v>4</v>
      </c>
      <c r="T17">
        <v>60.18</v>
      </c>
      <c r="U17">
        <v>20.059999999999999</v>
      </c>
      <c r="V17">
        <v>20.05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260.52999999999997</v>
      </c>
      <c r="C18" s="75">
        <v>65.77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58.22</v>
      </c>
      <c r="J18">
        <v>263.08</v>
      </c>
      <c r="K18">
        <v>101.31</v>
      </c>
      <c r="L18">
        <v>4.83</v>
      </c>
      <c r="M18">
        <v>2.89</v>
      </c>
      <c r="N18" s="135">
        <v>0</v>
      </c>
      <c r="O18" s="135">
        <v>0</v>
      </c>
      <c r="P18" s="135">
        <v>0</v>
      </c>
      <c r="Q18">
        <v>5.46</v>
      </c>
      <c r="R18">
        <v>0</v>
      </c>
      <c r="S18">
        <v>4</v>
      </c>
      <c r="T18">
        <v>59.45</v>
      </c>
      <c r="U18">
        <v>19.82</v>
      </c>
      <c r="V18">
        <v>19.8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260.52999999999997</v>
      </c>
      <c r="C19" s="75">
        <v>65.77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58.22</v>
      </c>
      <c r="J19">
        <v>272.02</v>
      </c>
      <c r="K19">
        <v>101.31</v>
      </c>
      <c r="L19">
        <v>4.59</v>
      </c>
      <c r="M19">
        <v>2.89</v>
      </c>
      <c r="N19" s="135">
        <v>0</v>
      </c>
      <c r="O19" s="135">
        <v>0</v>
      </c>
      <c r="P19" s="135">
        <v>0</v>
      </c>
      <c r="Q19">
        <v>5.31</v>
      </c>
      <c r="R19">
        <v>0</v>
      </c>
      <c r="S19">
        <v>4</v>
      </c>
      <c r="T19">
        <v>60.31</v>
      </c>
      <c r="U19">
        <v>20.100000000000001</v>
      </c>
      <c r="V19">
        <v>20.11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260.52999999999997</v>
      </c>
      <c r="C20" s="75">
        <v>65.77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58.22</v>
      </c>
      <c r="J20">
        <v>272.02</v>
      </c>
      <c r="K20">
        <v>101.31</v>
      </c>
      <c r="L20">
        <v>4.59</v>
      </c>
      <c r="M20">
        <v>2.88</v>
      </c>
      <c r="N20" s="135">
        <v>0</v>
      </c>
      <c r="O20" s="135">
        <v>0</v>
      </c>
      <c r="P20" s="135">
        <v>0</v>
      </c>
      <c r="Q20">
        <v>5.31</v>
      </c>
      <c r="R20">
        <v>0</v>
      </c>
      <c r="S20">
        <v>4</v>
      </c>
      <c r="T20">
        <v>61.22</v>
      </c>
      <c r="U20">
        <v>20.41</v>
      </c>
      <c r="V20">
        <v>20.39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260.52999999999997</v>
      </c>
      <c r="C21" s="75">
        <v>65.77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58.22</v>
      </c>
      <c r="J21">
        <v>272.02</v>
      </c>
      <c r="K21">
        <v>101.31</v>
      </c>
      <c r="L21">
        <v>4.59</v>
      </c>
      <c r="M21">
        <v>2.85</v>
      </c>
      <c r="N21" s="135">
        <v>0</v>
      </c>
      <c r="O21" s="135">
        <v>0</v>
      </c>
      <c r="P21" s="135">
        <v>0</v>
      </c>
      <c r="Q21">
        <v>5.31</v>
      </c>
      <c r="R21">
        <v>0</v>
      </c>
      <c r="S21">
        <v>4</v>
      </c>
      <c r="T21">
        <v>62.16</v>
      </c>
      <c r="U21">
        <v>20.72</v>
      </c>
      <c r="V21">
        <v>20.71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260.52999999999997</v>
      </c>
      <c r="C22" s="75">
        <v>65.77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58.22</v>
      </c>
      <c r="J22">
        <v>272.02</v>
      </c>
      <c r="K22">
        <v>101.31</v>
      </c>
      <c r="L22">
        <v>4.59</v>
      </c>
      <c r="M22">
        <v>2.85</v>
      </c>
      <c r="N22" s="135">
        <v>0</v>
      </c>
      <c r="O22" s="135">
        <v>0</v>
      </c>
      <c r="P22" s="135">
        <v>0</v>
      </c>
      <c r="Q22">
        <v>5.31</v>
      </c>
      <c r="R22">
        <v>0</v>
      </c>
      <c r="S22">
        <v>4</v>
      </c>
      <c r="T22">
        <v>32.56</v>
      </c>
      <c r="U22">
        <v>10.85</v>
      </c>
      <c r="V22">
        <v>10.86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260.52999999999997</v>
      </c>
      <c r="C23" s="75">
        <v>65.77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58.22</v>
      </c>
      <c r="J23">
        <v>272.02</v>
      </c>
      <c r="K23">
        <v>101.31</v>
      </c>
      <c r="L23">
        <v>4.59</v>
      </c>
      <c r="M23">
        <v>2.85</v>
      </c>
      <c r="N23" s="135">
        <v>0</v>
      </c>
      <c r="O23" s="135">
        <v>0</v>
      </c>
      <c r="P23" s="135">
        <v>0</v>
      </c>
      <c r="Q23">
        <v>5.31</v>
      </c>
      <c r="R23">
        <v>0</v>
      </c>
      <c r="S23">
        <v>4</v>
      </c>
      <c r="T23">
        <v>32.06</v>
      </c>
      <c r="U23">
        <v>10.69</v>
      </c>
      <c r="V23">
        <v>10.68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260.52999999999997</v>
      </c>
      <c r="C24" s="75">
        <v>65.77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58.22</v>
      </c>
      <c r="J24">
        <v>272.02</v>
      </c>
      <c r="K24">
        <v>101.31</v>
      </c>
      <c r="L24">
        <v>4.59</v>
      </c>
      <c r="M24">
        <v>2.85</v>
      </c>
      <c r="N24" s="135">
        <v>0</v>
      </c>
      <c r="O24" s="135">
        <v>0</v>
      </c>
      <c r="P24" s="135">
        <v>0</v>
      </c>
      <c r="Q24">
        <v>5.31</v>
      </c>
      <c r="R24">
        <v>0</v>
      </c>
      <c r="S24">
        <v>4</v>
      </c>
      <c r="T24">
        <v>31.56</v>
      </c>
      <c r="U24">
        <v>10.52</v>
      </c>
      <c r="V24">
        <v>10.52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260.52999999999997</v>
      </c>
      <c r="C25" s="75">
        <v>65.77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58.22</v>
      </c>
      <c r="J25">
        <v>272.02</v>
      </c>
      <c r="K25">
        <v>101.31</v>
      </c>
      <c r="L25">
        <v>4.59</v>
      </c>
      <c r="M25">
        <v>2.85</v>
      </c>
      <c r="N25" s="135">
        <v>0</v>
      </c>
      <c r="O25" s="135">
        <v>0</v>
      </c>
      <c r="P25" s="135">
        <v>0</v>
      </c>
      <c r="Q25">
        <v>5.31</v>
      </c>
      <c r="R25">
        <v>0</v>
      </c>
      <c r="S25">
        <v>4</v>
      </c>
      <c r="T25">
        <v>31.56</v>
      </c>
      <c r="U25">
        <v>10.52</v>
      </c>
      <c r="V25">
        <v>10.52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260.52999999999997</v>
      </c>
      <c r="C26" s="75">
        <v>65.77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58.22</v>
      </c>
      <c r="J26">
        <v>272.02</v>
      </c>
      <c r="K26">
        <v>101.31</v>
      </c>
      <c r="L26">
        <v>4.59</v>
      </c>
      <c r="M26">
        <v>2.85</v>
      </c>
      <c r="N26" s="135">
        <v>0</v>
      </c>
      <c r="O26" s="135">
        <v>0</v>
      </c>
      <c r="P26" s="135">
        <v>0</v>
      </c>
      <c r="Q26">
        <v>5.31</v>
      </c>
      <c r="R26">
        <v>0</v>
      </c>
      <c r="S26">
        <v>4</v>
      </c>
      <c r="T26">
        <v>32.06</v>
      </c>
      <c r="U26">
        <v>10.69</v>
      </c>
      <c r="V26">
        <v>10.68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260.52999999999997</v>
      </c>
      <c r="C27" s="75">
        <v>65.77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58.22</v>
      </c>
      <c r="J27">
        <v>272.02</v>
      </c>
      <c r="K27">
        <v>101.31</v>
      </c>
      <c r="L27">
        <v>4.4400000000000004</v>
      </c>
      <c r="M27">
        <v>2.88</v>
      </c>
      <c r="N27" s="135">
        <v>0</v>
      </c>
      <c r="O27" s="135">
        <v>0</v>
      </c>
      <c r="P27" s="135">
        <v>0</v>
      </c>
      <c r="Q27">
        <v>5.08</v>
      </c>
      <c r="R27">
        <v>0.19</v>
      </c>
      <c r="S27">
        <v>3.72</v>
      </c>
      <c r="T27">
        <v>30.38</v>
      </c>
      <c r="U27">
        <v>10.130000000000001</v>
      </c>
      <c r="V27">
        <v>10.11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260.52999999999997</v>
      </c>
      <c r="C28" s="75">
        <v>65.77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58.22</v>
      </c>
      <c r="J28">
        <v>272.02</v>
      </c>
      <c r="K28">
        <v>101.31</v>
      </c>
      <c r="L28">
        <v>4.4400000000000004</v>
      </c>
      <c r="M28">
        <v>2.85</v>
      </c>
      <c r="N28" s="135">
        <v>0.56999999999999995</v>
      </c>
      <c r="O28" s="135">
        <v>0</v>
      </c>
      <c r="P28" s="135">
        <v>0.5</v>
      </c>
      <c r="Q28">
        <v>5.08</v>
      </c>
      <c r="R28">
        <v>3.44</v>
      </c>
      <c r="S28">
        <v>3.72</v>
      </c>
      <c r="T28">
        <v>31.06</v>
      </c>
      <c r="U28">
        <v>10.35</v>
      </c>
      <c r="V28">
        <v>10.36</v>
      </c>
      <c r="W28">
        <v>0</v>
      </c>
      <c r="X28">
        <v>0</v>
      </c>
      <c r="Y28">
        <v>0</v>
      </c>
      <c r="Z28">
        <v>0</v>
      </c>
      <c r="AA28">
        <v>0.01</v>
      </c>
      <c r="AB28">
        <v>0</v>
      </c>
    </row>
    <row r="29" spans="1:28">
      <c r="A29" t="s">
        <v>71</v>
      </c>
      <c r="B29" s="75">
        <v>260.52999999999997</v>
      </c>
      <c r="C29" s="75">
        <v>65.77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58.22</v>
      </c>
      <c r="J29">
        <v>272.02</v>
      </c>
      <c r="K29">
        <v>101.31</v>
      </c>
      <c r="L29">
        <v>4.4400000000000004</v>
      </c>
      <c r="M29">
        <v>2.85</v>
      </c>
      <c r="N29" s="135">
        <v>4.99</v>
      </c>
      <c r="O29" s="135">
        <v>4.62</v>
      </c>
      <c r="P29" s="135">
        <v>3.57</v>
      </c>
      <c r="Q29">
        <v>5.08</v>
      </c>
      <c r="R29">
        <v>9.74</v>
      </c>
      <c r="S29">
        <v>3.72</v>
      </c>
      <c r="T29">
        <v>31.91</v>
      </c>
      <c r="U29">
        <v>10.64</v>
      </c>
      <c r="V29">
        <v>10.62</v>
      </c>
      <c r="W29">
        <v>1.54</v>
      </c>
      <c r="X29">
        <v>0.31</v>
      </c>
      <c r="Y29">
        <v>0</v>
      </c>
      <c r="Z29">
        <v>0</v>
      </c>
      <c r="AA29">
        <v>0.28999999999999998</v>
      </c>
      <c r="AB29">
        <v>0.14000000000000001</v>
      </c>
    </row>
    <row r="30" spans="1:28">
      <c r="A30" t="s">
        <v>72</v>
      </c>
      <c r="B30" s="75">
        <v>260.52999999999997</v>
      </c>
      <c r="C30" s="75">
        <v>65.77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58.22</v>
      </c>
      <c r="J30">
        <v>272.02</v>
      </c>
      <c r="K30">
        <v>101.31</v>
      </c>
      <c r="L30">
        <v>4.4400000000000004</v>
      </c>
      <c r="M30">
        <v>2.85</v>
      </c>
      <c r="N30" s="135">
        <v>12.96</v>
      </c>
      <c r="O30" s="135">
        <v>9.98</v>
      </c>
      <c r="P30" s="135">
        <v>11.19</v>
      </c>
      <c r="Q30">
        <v>5.08</v>
      </c>
      <c r="R30">
        <v>17</v>
      </c>
      <c r="S30">
        <v>3.72</v>
      </c>
      <c r="T30">
        <v>28.76</v>
      </c>
      <c r="U30">
        <v>9.59</v>
      </c>
      <c r="V30">
        <v>9.57</v>
      </c>
      <c r="W30">
        <v>5.69</v>
      </c>
      <c r="X30">
        <v>1.1399999999999999</v>
      </c>
      <c r="Y30">
        <v>0</v>
      </c>
      <c r="Z30">
        <v>0</v>
      </c>
      <c r="AA30">
        <v>0.98</v>
      </c>
      <c r="AB30">
        <v>0.49</v>
      </c>
    </row>
    <row r="31" spans="1:28">
      <c r="A31" t="s">
        <v>73</v>
      </c>
      <c r="B31" s="75">
        <v>260.52999999999997</v>
      </c>
      <c r="C31" s="75">
        <v>65.77</v>
      </c>
      <c r="D31" s="135">
        <f t="shared" si="0"/>
        <v>59.480000000000004</v>
      </c>
      <c r="E31" s="75"/>
      <c r="F31" s="78">
        <v>0.08</v>
      </c>
      <c r="G31" s="78">
        <v>0.08</v>
      </c>
      <c r="H31" s="78">
        <v>0.08</v>
      </c>
      <c r="I31">
        <v>58.22</v>
      </c>
      <c r="J31">
        <v>272.02</v>
      </c>
      <c r="K31">
        <v>101.31</v>
      </c>
      <c r="L31">
        <v>4.4400000000000004</v>
      </c>
      <c r="M31">
        <v>2.85</v>
      </c>
      <c r="N31" s="135">
        <v>23.97</v>
      </c>
      <c r="O31" s="135">
        <v>15.57</v>
      </c>
      <c r="P31" s="135">
        <v>19.940000000000001</v>
      </c>
      <c r="Q31">
        <v>5.08</v>
      </c>
      <c r="R31">
        <v>24.56</v>
      </c>
      <c r="S31">
        <v>3.72</v>
      </c>
      <c r="T31">
        <v>27.56</v>
      </c>
      <c r="U31">
        <v>9.19</v>
      </c>
      <c r="V31">
        <v>9.18</v>
      </c>
      <c r="W31">
        <v>13.53</v>
      </c>
      <c r="X31">
        <v>2.71</v>
      </c>
      <c r="Y31">
        <v>0</v>
      </c>
      <c r="Z31">
        <v>2.87</v>
      </c>
      <c r="AA31">
        <v>2.25</v>
      </c>
      <c r="AB31">
        <v>1.1299999999999999</v>
      </c>
    </row>
    <row r="32" spans="1:28">
      <c r="A32" t="s">
        <v>74</v>
      </c>
      <c r="B32" s="75">
        <v>260.52999999999997</v>
      </c>
      <c r="C32" s="75">
        <v>65.77</v>
      </c>
      <c r="D32" s="135">
        <f t="shared" si="0"/>
        <v>57.599999999999994</v>
      </c>
      <c r="E32" s="75"/>
      <c r="F32" s="78">
        <v>0.45</v>
      </c>
      <c r="G32" s="78">
        <v>0.45</v>
      </c>
      <c r="H32" s="78">
        <v>0.46</v>
      </c>
      <c r="I32">
        <v>58.22</v>
      </c>
      <c r="J32">
        <v>272.02</v>
      </c>
      <c r="K32">
        <v>101.31</v>
      </c>
      <c r="L32">
        <v>4.4400000000000004</v>
      </c>
      <c r="M32">
        <v>2.85</v>
      </c>
      <c r="N32" s="135">
        <v>19.2</v>
      </c>
      <c r="O32" s="135">
        <v>19.2</v>
      </c>
      <c r="P32" s="135">
        <v>19.2</v>
      </c>
      <c r="Q32">
        <v>5.08</v>
      </c>
      <c r="R32">
        <v>33.36</v>
      </c>
      <c r="S32">
        <v>3.72</v>
      </c>
      <c r="T32">
        <v>27.56</v>
      </c>
      <c r="U32">
        <v>9.19</v>
      </c>
      <c r="V32">
        <v>9.18</v>
      </c>
      <c r="W32">
        <v>24.88</v>
      </c>
      <c r="X32">
        <v>4.9800000000000004</v>
      </c>
      <c r="Y32">
        <v>1.44</v>
      </c>
      <c r="Z32">
        <v>6.31</v>
      </c>
      <c r="AA32">
        <v>4.2</v>
      </c>
      <c r="AB32">
        <v>2.1</v>
      </c>
    </row>
    <row r="33" spans="1:28">
      <c r="A33" t="s">
        <v>75</v>
      </c>
      <c r="B33" s="75">
        <v>260.52999999999997</v>
      </c>
      <c r="C33" s="75">
        <v>65.77</v>
      </c>
      <c r="D33" s="135">
        <f t="shared" si="0"/>
        <v>57.599999999999994</v>
      </c>
      <c r="E33" s="75"/>
      <c r="F33" s="78">
        <v>1.25</v>
      </c>
      <c r="G33" s="78">
        <v>1.25</v>
      </c>
      <c r="H33" s="78">
        <v>1.28</v>
      </c>
      <c r="I33">
        <v>58.22</v>
      </c>
      <c r="J33">
        <v>272.02</v>
      </c>
      <c r="K33">
        <v>101.31</v>
      </c>
      <c r="L33">
        <v>4.4400000000000004</v>
      </c>
      <c r="M33">
        <v>2.85</v>
      </c>
      <c r="N33" s="135">
        <v>19.2</v>
      </c>
      <c r="O33" s="135">
        <v>19.2</v>
      </c>
      <c r="P33" s="135">
        <v>19.2</v>
      </c>
      <c r="Q33">
        <v>5.08</v>
      </c>
      <c r="R33">
        <v>43.51</v>
      </c>
      <c r="S33">
        <v>3.72</v>
      </c>
      <c r="T33">
        <v>26.65</v>
      </c>
      <c r="U33">
        <v>8.8800000000000008</v>
      </c>
      <c r="V33">
        <v>8.8800000000000008</v>
      </c>
      <c r="W33">
        <v>39.68</v>
      </c>
      <c r="X33">
        <v>7.94</v>
      </c>
      <c r="Y33">
        <v>2.46</v>
      </c>
      <c r="Z33">
        <v>10.18</v>
      </c>
      <c r="AA33">
        <v>6.88</v>
      </c>
      <c r="AB33">
        <v>3.44</v>
      </c>
    </row>
    <row r="34" spans="1:28">
      <c r="A34" t="s">
        <v>76</v>
      </c>
      <c r="B34" s="75">
        <v>260.52999999999997</v>
      </c>
      <c r="C34" s="75">
        <v>65.77</v>
      </c>
      <c r="D34" s="135">
        <f t="shared" si="0"/>
        <v>57.599999999999994</v>
      </c>
      <c r="E34" s="75"/>
      <c r="F34" s="78">
        <v>2.29</v>
      </c>
      <c r="G34" s="78">
        <v>2.29</v>
      </c>
      <c r="H34" s="78">
        <v>2.35</v>
      </c>
      <c r="I34">
        <v>58.22</v>
      </c>
      <c r="J34">
        <v>272.02</v>
      </c>
      <c r="K34">
        <v>101.31</v>
      </c>
      <c r="L34">
        <v>4.4400000000000004</v>
      </c>
      <c r="M34">
        <v>2.85</v>
      </c>
      <c r="N34" s="135">
        <v>19.2</v>
      </c>
      <c r="O34" s="135">
        <v>19.2</v>
      </c>
      <c r="P34" s="135">
        <v>19.2</v>
      </c>
      <c r="Q34">
        <v>5.08</v>
      </c>
      <c r="R34">
        <v>53.81</v>
      </c>
      <c r="S34">
        <v>3.72</v>
      </c>
      <c r="T34">
        <v>22.56</v>
      </c>
      <c r="U34">
        <v>7.52</v>
      </c>
      <c r="V34">
        <v>7.52</v>
      </c>
      <c r="W34">
        <v>57.55</v>
      </c>
      <c r="X34">
        <v>11.51</v>
      </c>
      <c r="Y34">
        <v>5.58</v>
      </c>
      <c r="Z34">
        <v>13.5</v>
      </c>
      <c r="AA34">
        <v>10.24</v>
      </c>
      <c r="AB34">
        <v>5.12</v>
      </c>
    </row>
    <row r="35" spans="1:28">
      <c r="A35" t="s">
        <v>77</v>
      </c>
      <c r="B35" s="75">
        <v>260.52999999999997</v>
      </c>
      <c r="C35" s="75">
        <v>65.77</v>
      </c>
      <c r="D35" s="135">
        <f t="shared" si="0"/>
        <v>72.449999999999989</v>
      </c>
      <c r="E35" s="75"/>
      <c r="F35" s="78">
        <v>3.46</v>
      </c>
      <c r="G35" s="78">
        <v>3.46</v>
      </c>
      <c r="H35" s="78">
        <v>3.55</v>
      </c>
      <c r="I35">
        <v>58.22</v>
      </c>
      <c r="J35">
        <v>272.02</v>
      </c>
      <c r="K35">
        <v>101.31</v>
      </c>
      <c r="L35">
        <v>4.2</v>
      </c>
      <c r="M35">
        <v>2.85</v>
      </c>
      <c r="N35" s="135">
        <v>24.15</v>
      </c>
      <c r="O35" s="135">
        <v>24.15</v>
      </c>
      <c r="P35" s="135">
        <v>24.15</v>
      </c>
      <c r="Q35">
        <v>4.8499999999999996</v>
      </c>
      <c r="R35">
        <v>63.88</v>
      </c>
      <c r="S35">
        <v>3.53</v>
      </c>
      <c r="T35">
        <v>21.06</v>
      </c>
      <c r="U35">
        <v>7.02</v>
      </c>
      <c r="V35">
        <v>7.02</v>
      </c>
      <c r="W35">
        <v>77.53</v>
      </c>
      <c r="X35">
        <v>15.5</v>
      </c>
      <c r="Y35">
        <v>9.9600000000000009</v>
      </c>
      <c r="Z35">
        <v>17.38</v>
      </c>
      <c r="AA35">
        <v>14.11</v>
      </c>
      <c r="AB35">
        <v>7.05</v>
      </c>
    </row>
    <row r="36" spans="1:28">
      <c r="A36" t="s">
        <v>78</v>
      </c>
      <c r="B36" s="75">
        <v>260.52999999999997</v>
      </c>
      <c r="C36" s="75">
        <v>65.77</v>
      </c>
      <c r="D36" s="135">
        <f t="shared" si="0"/>
        <v>72.449999999999989</v>
      </c>
      <c r="E36" s="75"/>
      <c r="F36" s="78">
        <v>4.74</v>
      </c>
      <c r="G36" s="78">
        <v>4.74</v>
      </c>
      <c r="H36" s="78">
        <v>4.8499999999999996</v>
      </c>
      <c r="I36">
        <v>58.22</v>
      </c>
      <c r="J36">
        <v>272.02</v>
      </c>
      <c r="K36">
        <v>101.31</v>
      </c>
      <c r="L36">
        <v>4.2</v>
      </c>
      <c r="M36">
        <v>2.85</v>
      </c>
      <c r="N36" s="135">
        <v>24.15</v>
      </c>
      <c r="O36" s="135">
        <v>24.15</v>
      </c>
      <c r="P36" s="135">
        <v>24.15</v>
      </c>
      <c r="Q36">
        <v>4.8499999999999996</v>
      </c>
      <c r="R36">
        <v>73.59</v>
      </c>
      <c r="S36">
        <v>3.53</v>
      </c>
      <c r="T36">
        <v>21.06</v>
      </c>
      <c r="U36">
        <v>7.02</v>
      </c>
      <c r="V36">
        <v>7.02</v>
      </c>
      <c r="W36">
        <v>98.64</v>
      </c>
      <c r="X36">
        <v>19.73</v>
      </c>
      <c r="Y36">
        <v>15.34</v>
      </c>
      <c r="Z36">
        <v>20.77</v>
      </c>
      <c r="AA36">
        <v>18.22</v>
      </c>
      <c r="AB36">
        <v>9.1199999999999992</v>
      </c>
    </row>
    <row r="37" spans="1:28">
      <c r="A37" t="s">
        <v>79</v>
      </c>
      <c r="B37" s="75">
        <v>260.52999999999997</v>
      </c>
      <c r="C37" s="75">
        <v>65.77</v>
      </c>
      <c r="D37" s="135">
        <f t="shared" si="0"/>
        <v>72.449999999999989</v>
      </c>
      <c r="E37" s="75"/>
      <c r="F37" s="78">
        <v>6.11</v>
      </c>
      <c r="G37" s="78">
        <v>6.11</v>
      </c>
      <c r="H37" s="78">
        <v>6.27</v>
      </c>
      <c r="I37">
        <v>58.22</v>
      </c>
      <c r="J37">
        <v>272.02</v>
      </c>
      <c r="K37">
        <v>101.31</v>
      </c>
      <c r="L37">
        <v>4.67</v>
      </c>
      <c r="M37">
        <v>2.85</v>
      </c>
      <c r="N37" s="135">
        <v>24.15</v>
      </c>
      <c r="O37" s="135">
        <v>24.15</v>
      </c>
      <c r="P37" s="135">
        <v>24.15</v>
      </c>
      <c r="Q37">
        <v>4.6900000000000004</v>
      </c>
      <c r="R37">
        <v>83</v>
      </c>
      <c r="S37">
        <v>3.53</v>
      </c>
      <c r="T37">
        <v>20.12</v>
      </c>
      <c r="U37">
        <v>6.71</v>
      </c>
      <c r="V37">
        <v>6.69</v>
      </c>
      <c r="W37">
        <v>120.01</v>
      </c>
      <c r="X37">
        <v>24</v>
      </c>
      <c r="Y37">
        <v>20.78</v>
      </c>
      <c r="Z37">
        <v>23.86</v>
      </c>
      <c r="AA37">
        <v>23.86</v>
      </c>
      <c r="AB37">
        <v>11.93</v>
      </c>
    </row>
    <row r="38" spans="1:28">
      <c r="A38" t="s">
        <v>80</v>
      </c>
      <c r="B38" s="75">
        <v>260.52999999999997</v>
      </c>
      <c r="C38" s="75">
        <v>65.77</v>
      </c>
      <c r="D38" s="135">
        <f t="shared" si="0"/>
        <v>72.449999999999989</v>
      </c>
      <c r="E38" s="75"/>
      <c r="F38" s="78">
        <v>7.34</v>
      </c>
      <c r="G38" s="78">
        <v>7.34</v>
      </c>
      <c r="H38" s="78">
        <v>7.52</v>
      </c>
      <c r="I38">
        <v>58.22</v>
      </c>
      <c r="J38">
        <v>272.02</v>
      </c>
      <c r="K38">
        <v>101.31</v>
      </c>
      <c r="L38">
        <v>4.67</v>
      </c>
      <c r="M38">
        <v>2.85</v>
      </c>
      <c r="N38" s="135">
        <v>24.15</v>
      </c>
      <c r="O38" s="135">
        <v>24.15</v>
      </c>
      <c r="P38" s="135">
        <v>24.15</v>
      </c>
      <c r="Q38">
        <v>4.6900000000000004</v>
      </c>
      <c r="R38">
        <v>92.11</v>
      </c>
      <c r="S38">
        <v>3.53</v>
      </c>
      <c r="T38">
        <v>20.059999999999999</v>
      </c>
      <c r="U38">
        <v>6.69</v>
      </c>
      <c r="V38">
        <v>6.68</v>
      </c>
      <c r="W38">
        <v>141.05000000000001</v>
      </c>
      <c r="X38">
        <v>28.21</v>
      </c>
      <c r="Y38">
        <v>26.48</v>
      </c>
      <c r="Z38">
        <v>26.51</v>
      </c>
      <c r="AA38">
        <v>27.86</v>
      </c>
      <c r="AB38">
        <v>13.93</v>
      </c>
    </row>
    <row r="39" spans="1:28">
      <c r="A39" t="s">
        <v>81</v>
      </c>
      <c r="B39" s="75">
        <v>260.52999999999997</v>
      </c>
      <c r="C39" s="75">
        <v>65.77</v>
      </c>
      <c r="D39" s="135">
        <f t="shared" si="0"/>
        <v>72.449999999999989</v>
      </c>
      <c r="E39" s="75"/>
      <c r="F39" s="78">
        <v>8.48</v>
      </c>
      <c r="G39" s="78">
        <v>8.48</v>
      </c>
      <c r="H39" s="78">
        <v>8.69</v>
      </c>
      <c r="I39">
        <v>58.22</v>
      </c>
      <c r="J39">
        <v>272.02</v>
      </c>
      <c r="K39">
        <v>101.31</v>
      </c>
      <c r="L39">
        <v>4.67</v>
      </c>
      <c r="M39">
        <v>2.85</v>
      </c>
      <c r="N39" s="135">
        <v>24.15</v>
      </c>
      <c r="O39" s="135">
        <v>24.15</v>
      </c>
      <c r="P39" s="135">
        <v>24.15</v>
      </c>
      <c r="Q39">
        <v>4.6100000000000003</v>
      </c>
      <c r="R39">
        <v>101.64</v>
      </c>
      <c r="S39">
        <v>3.53</v>
      </c>
      <c r="T39">
        <v>13.84</v>
      </c>
      <c r="U39">
        <v>4.6100000000000003</v>
      </c>
      <c r="V39">
        <v>4.6100000000000003</v>
      </c>
      <c r="W39">
        <v>161.04</v>
      </c>
      <c r="X39">
        <v>32.21</v>
      </c>
      <c r="Y39">
        <v>32.19</v>
      </c>
      <c r="Z39">
        <v>29.76</v>
      </c>
      <c r="AA39">
        <v>31.72</v>
      </c>
      <c r="AB39">
        <v>15.86</v>
      </c>
    </row>
    <row r="40" spans="1:28">
      <c r="A40" t="s">
        <v>82</v>
      </c>
      <c r="B40" s="75">
        <v>260.52999999999997</v>
      </c>
      <c r="C40" s="75">
        <v>65.77</v>
      </c>
      <c r="D40" s="135">
        <f t="shared" si="0"/>
        <v>72.449999999999989</v>
      </c>
      <c r="E40" s="75"/>
      <c r="F40" s="78">
        <v>9.59</v>
      </c>
      <c r="G40" s="78">
        <v>9.59</v>
      </c>
      <c r="H40" s="78">
        <v>9.82</v>
      </c>
      <c r="I40">
        <v>58.22</v>
      </c>
      <c r="J40">
        <v>272.02</v>
      </c>
      <c r="K40">
        <v>101.31</v>
      </c>
      <c r="L40">
        <v>4.67</v>
      </c>
      <c r="M40">
        <v>2.85</v>
      </c>
      <c r="N40" s="135">
        <v>24.15</v>
      </c>
      <c r="O40" s="135">
        <v>24.15</v>
      </c>
      <c r="P40" s="135">
        <v>24.15</v>
      </c>
      <c r="Q40">
        <v>4.6100000000000003</v>
      </c>
      <c r="R40">
        <v>109.19</v>
      </c>
      <c r="S40">
        <v>3.53</v>
      </c>
      <c r="T40">
        <v>13.48</v>
      </c>
      <c r="U40">
        <v>4.49</v>
      </c>
      <c r="V40">
        <v>4.5</v>
      </c>
      <c r="W40">
        <v>179.63</v>
      </c>
      <c r="X40">
        <v>35.92</v>
      </c>
      <c r="Y40">
        <v>37.700000000000003</v>
      </c>
      <c r="Z40">
        <v>32.24</v>
      </c>
      <c r="AA40">
        <v>33.33</v>
      </c>
      <c r="AB40">
        <v>16.670000000000002</v>
      </c>
    </row>
    <row r="41" spans="1:28">
      <c r="A41" t="s">
        <v>83</v>
      </c>
      <c r="B41" s="75">
        <v>260.52999999999997</v>
      </c>
      <c r="C41" s="75">
        <v>65.77</v>
      </c>
      <c r="D41" s="135">
        <f t="shared" si="0"/>
        <v>72.449999999999989</v>
      </c>
      <c r="E41" s="75"/>
      <c r="F41" s="78">
        <v>11.97</v>
      </c>
      <c r="G41" s="78">
        <v>11.97</v>
      </c>
      <c r="H41" s="78">
        <v>12.27</v>
      </c>
      <c r="I41">
        <v>58.22</v>
      </c>
      <c r="J41">
        <v>272.02</v>
      </c>
      <c r="K41">
        <v>101.31</v>
      </c>
      <c r="L41">
        <v>4.67</v>
      </c>
      <c r="M41">
        <v>2.85</v>
      </c>
      <c r="N41" s="135">
        <v>24.15</v>
      </c>
      <c r="O41" s="135">
        <v>24.15</v>
      </c>
      <c r="P41" s="135">
        <v>24.15</v>
      </c>
      <c r="Q41">
        <v>4.6100000000000003</v>
      </c>
      <c r="R41">
        <v>116.08</v>
      </c>
      <c r="S41">
        <v>3.53</v>
      </c>
      <c r="T41">
        <v>13.26</v>
      </c>
      <c r="U41">
        <v>4.42</v>
      </c>
      <c r="V41">
        <v>4.42</v>
      </c>
      <c r="W41">
        <v>196.58</v>
      </c>
      <c r="X41">
        <v>39.31</v>
      </c>
      <c r="Y41">
        <v>42.81</v>
      </c>
      <c r="Z41">
        <v>34.51</v>
      </c>
      <c r="AA41">
        <v>33.33</v>
      </c>
      <c r="AB41">
        <v>16.670000000000002</v>
      </c>
    </row>
    <row r="42" spans="1:28">
      <c r="A42" t="s">
        <v>84</v>
      </c>
      <c r="B42" s="75">
        <v>260.52999999999997</v>
      </c>
      <c r="C42" s="75">
        <v>65.77</v>
      </c>
      <c r="D42" s="135">
        <f t="shared" si="0"/>
        <v>72.449999999999989</v>
      </c>
      <c r="E42" s="75"/>
      <c r="F42" s="78">
        <v>13.03</v>
      </c>
      <c r="G42" s="78">
        <v>13.03</v>
      </c>
      <c r="H42" s="78">
        <v>13.35</v>
      </c>
      <c r="I42">
        <v>58.22</v>
      </c>
      <c r="J42">
        <v>272.02</v>
      </c>
      <c r="K42">
        <v>101.31</v>
      </c>
      <c r="L42">
        <v>4.67</v>
      </c>
      <c r="M42">
        <v>2.85</v>
      </c>
      <c r="N42" s="135">
        <v>24.15</v>
      </c>
      <c r="O42" s="135">
        <v>24.15</v>
      </c>
      <c r="P42" s="135">
        <v>24.15</v>
      </c>
      <c r="Q42">
        <v>4.6100000000000003</v>
      </c>
      <c r="R42">
        <v>121.63</v>
      </c>
      <c r="S42">
        <v>3.53</v>
      </c>
      <c r="T42">
        <v>12.59</v>
      </c>
      <c r="U42">
        <v>4.2</v>
      </c>
      <c r="V42">
        <v>4.18</v>
      </c>
      <c r="W42">
        <v>211.98</v>
      </c>
      <c r="X42">
        <v>42.4</v>
      </c>
      <c r="Y42">
        <v>47.43</v>
      </c>
      <c r="Z42">
        <v>36.46</v>
      </c>
      <c r="AA42">
        <v>33.33</v>
      </c>
      <c r="AB42">
        <v>16.670000000000002</v>
      </c>
    </row>
    <row r="43" spans="1:28">
      <c r="A43" t="s">
        <v>85</v>
      </c>
      <c r="B43" s="75">
        <v>260.52999999999997</v>
      </c>
      <c r="C43" s="75">
        <v>65.77</v>
      </c>
      <c r="D43" s="135">
        <f t="shared" si="0"/>
        <v>72.449999999999989</v>
      </c>
      <c r="E43" s="75"/>
      <c r="F43" s="78">
        <v>13.99</v>
      </c>
      <c r="G43" s="78">
        <v>13.99</v>
      </c>
      <c r="H43" s="78">
        <v>14.34</v>
      </c>
      <c r="I43">
        <v>58.22</v>
      </c>
      <c r="J43">
        <v>272.02</v>
      </c>
      <c r="K43">
        <v>101.31</v>
      </c>
      <c r="L43">
        <v>4.67</v>
      </c>
      <c r="M43">
        <v>2.78</v>
      </c>
      <c r="N43" s="135">
        <v>24.15</v>
      </c>
      <c r="O43" s="135">
        <v>24.15</v>
      </c>
      <c r="P43" s="135">
        <v>24.15</v>
      </c>
      <c r="Q43">
        <v>4.6100000000000003</v>
      </c>
      <c r="R43">
        <v>125.74</v>
      </c>
      <c r="S43">
        <v>3.35</v>
      </c>
      <c r="T43">
        <v>13.18</v>
      </c>
      <c r="U43">
        <v>4.3899999999999997</v>
      </c>
      <c r="V43">
        <v>4.4000000000000004</v>
      </c>
      <c r="W43">
        <v>225.89</v>
      </c>
      <c r="X43">
        <v>45.18</v>
      </c>
      <c r="Y43">
        <v>52.96</v>
      </c>
      <c r="Z43">
        <v>38.450000000000003</v>
      </c>
      <c r="AA43">
        <v>33.33</v>
      </c>
      <c r="AB43">
        <v>16.670000000000002</v>
      </c>
    </row>
    <row r="44" spans="1:28">
      <c r="A44" t="s">
        <v>86</v>
      </c>
      <c r="B44" s="75">
        <v>260.52999999999997</v>
      </c>
      <c r="C44" s="75">
        <v>65.77</v>
      </c>
      <c r="D44" s="135">
        <f t="shared" si="0"/>
        <v>72.449999999999989</v>
      </c>
      <c r="E44" s="75"/>
      <c r="F44" s="78">
        <v>14.77</v>
      </c>
      <c r="G44" s="78">
        <v>14.77</v>
      </c>
      <c r="H44" s="78">
        <v>15.14</v>
      </c>
      <c r="I44">
        <v>58.22</v>
      </c>
      <c r="J44">
        <v>272.02</v>
      </c>
      <c r="K44">
        <v>101.31</v>
      </c>
      <c r="L44">
        <v>4.67</v>
      </c>
      <c r="M44">
        <v>2.78</v>
      </c>
      <c r="N44" s="135">
        <v>24.15</v>
      </c>
      <c r="O44" s="135">
        <v>24.15</v>
      </c>
      <c r="P44" s="135">
        <v>24.15</v>
      </c>
      <c r="Q44">
        <v>4.6100000000000003</v>
      </c>
      <c r="R44">
        <v>130.06</v>
      </c>
      <c r="S44">
        <v>3.35</v>
      </c>
      <c r="T44">
        <v>13.37</v>
      </c>
      <c r="U44">
        <v>4.46</v>
      </c>
      <c r="V44">
        <v>4.45</v>
      </c>
      <c r="W44">
        <v>236.73</v>
      </c>
      <c r="X44">
        <v>47.34</v>
      </c>
      <c r="Y44">
        <v>57.48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260.52999999999997</v>
      </c>
      <c r="C45" s="75">
        <v>65.77</v>
      </c>
      <c r="D45" s="135">
        <f t="shared" si="0"/>
        <v>72.449999999999989</v>
      </c>
      <c r="E45" s="75"/>
      <c r="F45" s="78">
        <v>15.62</v>
      </c>
      <c r="G45" s="78">
        <v>15.62</v>
      </c>
      <c r="H45" s="78">
        <v>16.010000000000002</v>
      </c>
      <c r="I45">
        <v>58.22</v>
      </c>
      <c r="J45">
        <v>272.02</v>
      </c>
      <c r="K45">
        <v>101.31</v>
      </c>
      <c r="L45">
        <v>4.5199999999999996</v>
      </c>
      <c r="M45">
        <v>2.78</v>
      </c>
      <c r="N45" s="135">
        <v>24.15</v>
      </c>
      <c r="O45" s="135">
        <v>24.15</v>
      </c>
      <c r="P45" s="135">
        <v>24.15</v>
      </c>
      <c r="Q45">
        <v>4.6100000000000003</v>
      </c>
      <c r="R45">
        <v>134.38</v>
      </c>
      <c r="S45">
        <v>3.35</v>
      </c>
      <c r="T45">
        <v>13.61</v>
      </c>
      <c r="U45">
        <v>4.54</v>
      </c>
      <c r="V45">
        <v>4.5199999999999996</v>
      </c>
      <c r="W45">
        <v>243.28</v>
      </c>
      <c r="X45">
        <v>48.65</v>
      </c>
      <c r="Y45">
        <v>61.3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260.52999999999997</v>
      </c>
      <c r="C46" s="75">
        <v>65.77</v>
      </c>
      <c r="D46" s="135">
        <f t="shared" si="0"/>
        <v>72.449999999999989</v>
      </c>
      <c r="E46" s="75"/>
      <c r="F46" s="78">
        <v>16.27</v>
      </c>
      <c r="G46" s="78">
        <v>16.27</v>
      </c>
      <c r="H46" s="78">
        <v>16.68</v>
      </c>
      <c r="I46">
        <v>58.22</v>
      </c>
      <c r="J46">
        <v>272.02</v>
      </c>
      <c r="K46">
        <v>101.31</v>
      </c>
      <c r="L46">
        <v>4.5199999999999996</v>
      </c>
      <c r="M46">
        <v>2.78</v>
      </c>
      <c r="N46" s="135">
        <v>24.15</v>
      </c>
      <c r="O46" s="135">
        <v>24.15</v>
      </c>
      <c r="P46" s="135">
        <v>24.15</v>
      </c>
      <c r="Q46">
        <v>4.6100000000000003</v>
      </c>
      <c r="R46">
        <v>137.01</v>
      </c>
      <c r="S46">
        <v>3.35</v>
      </c>
      <c r="T46">
        <v>14.03</v>
      </c>
      <c r="U46">
        <v>4.68</v>
      </c>
      <c r="V46">
        <v>4.66</v>
      </c>
      <c r="W46">
        <v>245.92</v>
      </c>
      <c r="X46">
        <v>49.18</v>
      </c>
      <c r="Y46">
        <v>64.83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260.52999999999997</v>
      </c>
      <c r="C47" s="75">
        <v>65.77</v>
      </c>
      <c r="D47" s="135">
        <f t="shared" si="0"/>
        <v>72.449999999999989</v>
      </c>
      <c r="E47" s="75"/>
      <c r="F47" s="78">
        <v>16.79</v>
      </c>
      <c r="G47" s="78">
        <v>16.79</v>
      </c>
      <c r="H47" s="78">
        <v>17.2</v>
      </c>
      <c r="I47">
        <v>58.22</v>
      </c>
      <c r="J47">
        <v>272.02</v>
      </c>
      <c r="K47">
        <v>101.31</v>
      </c>
      <c r="L47">
        <v>4.5199999999999996</v>
      </c>
      <c r="M47">
        <v>2.78</v>
      </c>
      <c r="N47" s="135">
        <v>24.15</v>
      </c>
      <c r="O47" s="135">
        <v>24.15</v>
      </c>
      <c r="P47" s="135">
        <v>24.15</v>
      </c>
      <c r="Q47">
        <v>4.6100000000000003</v>
      </c>
      <c r="R47">
        <v>138.30000000000001</v>
      </c>
      <c r="S47">
        <v>3.35</v>
      </c>
      <c r="T47">
        <v>14.26</v>
      </c>
      <c r="U47">
        <v>4.75</v>
      </c>
      <c r="V47">
        <v>4.76</v>
      </c>
      <c r="W47">
        <v>246.26</v>
      </c>
      <c r="X47">
        <v>49.25</v>
      </c>
      <c r="Y47">
        <v>67.87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260.52999999999997</v>
      </c>
      <c r="C48" s="75">
        <v>65.77</v>
      </c>
      <c r="D48" s="135">
        <f t="shared" si="0"/>
        <v>72.449999999999989</v>
      </c>
      <c r="E48" s="75"/>
      <c r="F48" s="78">
        <v>17.260000000000002</v>
      </c>
      <c r="G48" s="78">
        <v>17.260000000000002</v>
      </c>
      <c r="H48" s="78">
        <v>17.68</v>
      </c>
      <c r="I48">
        <v>58.22</v>
      </c>
      <c r="J48">
        <v>272.02</v>
      </c>
      <c r="K48">
        <v>101.31</v>
      </c>
      <c r="L48">
        <v>4.5199999999999996</v>
      </c>
      <c r="M48">
        <v>2.78</v>
      </c>
      <c r="N48" s="135">
        <v>24.15</v>
      </c>
      <c r="O48" s="135">
        <v>24.15</v>
      </c>
      <c r="P48" s="135">
        <v>24.15</v>
      </c>
      <c r="Q48">
        <v>4.6100000000000003</v>
      </c>
      <c r="R48">
        <v>139.37</v>
      </c>
      <c r="S48">
        <v>3.35</v>
      </c>
      <c r="T48">
        <v>14.82</v>
      </c>
      <c r="U48">
        <v>4.9400000000000004</v>
      </c>
      <c r="V48">
        <v>4.93</v>
      </c>
      <c r="W48">
        <v>246.42</v>
      </c>
      <c r="X48">
        <v>49.28</v>
      </c>
      <c r="Y48">
        <v>70.19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260.52999999999997</v>
      </c>
      <c r="C49" s="75">
        <v>65.77</v>
      </c>
      <c r="D49" s="135">
        <f t="shared" si="0"/>
        <v>72.449999999999989</v>
      </c>
      <c r="E49" s="75"/>
      <c r="F49" s="78">
        <v>17.64</v>
      </c>
      <c r="G49" s="78">
        <v>17.64</v>
      </c>
      <c r="H49" s="78">
        <v>18.07</v>
      </c>
      <c r="I49">
        <v>58.22</v>
      </c>
      <c r="J49">
        <v>272.02</v>
      </c>
      <c r="K49">
        <v>101.31</v>
      </c>
      <c r="L49">
        <v>4.5199999999999996</v>
      </c>
      <c r="M49">
        <v>2.78</v>
      </c>
      <c r="N49" s="135">
        <v>24.15</v>
      </c>
      <c r="O49" s="135">
        <v>24.15</v>
      </c>
      <c r="P49" s="135">
        <v>24.15</v>
      </c>
      <c r="Q49">
        <v>4.6100000000000003</v>
      </c>
      <c r="R49">
        <v>140.54</v>
      </c>
      <c r="S49">
        <v>3.35</v>
      </c>
      <c r="T49">
        <v>15.15</v>
      </c>
      <c r="U49">
        <v>5.05</v>
      </c>
      <c r="V49">
        <v>5.05</v>
      </c>
      <c r="W49">
        <v>246.4</v>
      </c>
      <c r="X49">
        <v>49.28</v>
      </c>
      <c r="Y49">
        <v>74.430000000000007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260.52999999999997</v>
      </c>
      <c r="C50" s="75">
        <v>65.77</v>
      </c>
      <c r="D50" s="135">
        <f t="shared" si="0"/>
        <v>72.449999999999989</v>
      </c>
      <c r="E50" s="75"/>
      <c r="F50" s="78">
        <v>17.97</v>
      </c>
      <c r="G50" s="78">
        <v>17.97</v>
      </c>
      <c r="H50" s="78">
        <v>18.41</v>
      </c>
      <c r="I50">
        <v>58.22</v>
      </c>
      <c r="J50">
        <v>272.02</v>
      </c>
      <c r="K50">
        <v>101.31</v>
      </c>
      <c r="L50">
        <v>4.5199999999999996</v>
      </c>
      <c r="M50">
        <v>2.78</v>
      </c>
      <c r="N50" s="135">
        <v>24.15</v>
      </c>
      <c r="O50" s="135">
        <v>24.15</v>
      </c>
      <c r="P50" s="135">
        <v>24.15</v>
      </c>
      <c r="Q50">
        <v>4.6100000000000003</v>
      </c>
      <c r="R50">
        <v>141.19999999999999</v>
      </c>
      <c r="S50">
        <v>3.35</v>
      </c>
      <c r="T50">
        <v>15.76</v>
      </c>
      <c r="U50">
        <v>5.25</v>
      </c>
      <c r="V50">
        <v>5.25</v>
      </c>
      <c r="W50">
        <v>246.77</v>
      </c>
      <c r="X50">
        <v>49.35</v>
      </c>
      <c r="Y50">
        <v>76.489999999999995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260.52999999999997</v>
      </c>
      <c r="C51" s="75">
        <v>65.77</v>
      </c>
      <c r="D51" s="135">
        <f t="shared" si="0"/>
        <v>72.449999999999989</v>
      </c>
      <c r="E51" s="75"/>
      <c r="F51" s="78">
        <v>18.190000000000001</v>
      </c>
      <c r="G51" s="78">
        <v>18.190000000000001</v>
      </c>
      <c r="H51" s="78">
        <v>18.64</v>
      </c>
      <c r="I51">
        <v>58.22</v>
      </c>
      <c r="J51">
        <v>272.02</v>
      </c>
      <c r="K51">
        <v>101.31</v>
      </c>
      <c r="L51">
        <v>4.2</v>
      </c>
      <c r="M51">
        <v>2.92</v>
      </c>
      <c r="N51" s="135">
        <v>24.15</v>
      </c>
      <c r="O51" s="135">
        <v>24.15</v>
      </c>
      <c r="P51" s="135">
        <v>24.15</v>
      </c>
      <c r="Q51">
        <v>4.6100000000000003</v>
      </c>
      <c r="R51">
        <v>135.33000000000001</v>
      </c>
      <c r="S51">
        <v>3.53</v>
      </c>
      <c r="T51">
        <v>15.27</v>
      </c>
      <c r="U51">
        <v>5.09</v>
      </c>
      <c r="V51">
        <v>5.09</v>
      </c>
      <c r="W51">
        <v>246.91</v>
      </c>
      <c r="X51">
        <v>49.38</v>
      </c>
      <c r="Y51">
        <v>78.739999999999995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260.52999999999997</v>
      </c>
      <c r="C52" s="75">
        <v>65.77</v>
      </c>
      <c r="D52" s="135">
        <f t="shared" si="0"/>
        <v>72.449999999999989</v>
      </c>
      <c r="E52" s="75"/>
      <c r="F52" s="78">
        <v>18.37</v>
      </c>
      <c r="G52" s="78">
        <v>18.37</v>
      </c>
      <c r="H52" s="78">
        <v>18.84</v>
      </c>
      <c r="I52">
        <v>58.22</v>
      </c>
      <c r="J52">
        <v>272.02</v>
      </c>
      <c r="K52">
        <v>101.31</v>
      </c>
      <c r="L52">
        <v>4.2</v>
      </c>
      <c r="M52">
        <v>3.09</v>
      </c>
      <c r="N52" s="135">
        <v>24.15</v>
      </c>
      <c r="O52" s="135">
        <v>24.15</v>
      </c>
      <c r="P52" s="135">
        <v>24.15</v>
      </c>
      <c r="Q52">
        <v>4.6100000000000003</v>
      </c>
      <c r="R52">
        <v>135.34</v>
      </c>
      <c r="S52">
        <v>3.53</v>
      </c>
      <c r="T52">
        <v>14.99</v>
      </c>
      <c r="U52">
        <v>5</v>
      </c>
      <c r="V52">
        <v>4.99</v>
      </c>
      <c r="W52">
        <v>248.03</v>
      </c>
      <c r="X52">
        <v>49.61</v>
      </c>
      <c r="Y52">
        <v>78.739999999999995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260.52999999999997</v>
      </c>
      <c r="C53" s="75">
        <v>65.77</v>
      </c>
      <c r="D53" s="135">
        <f t="shared" si="0"/>
        <v>72.449999999999989</v>
      </c>
      <c r="E53" s="75"/>
      <c r="F53" s="78">
        <v>18.489999999999998</v>
      </c>
      <c r="G53" s="78">
        <v>18.489999999999998</v>
      </c>
      <c r="H53" s="78">
        <v>18.95</v>
      </c>
      <c r="I53">
        <v>58.22</v>
      </c>
      <c r="J53">
        <v>272.02</v>
      </c>
      <c r="K53">
        <v>101.31</v>
      </c>
      <c r="L53">
        <v>4.2</v>
      </c>
      <c r="M53">
        <v>3.43</v>
      </c>
      <c r="N53" s="135">
        <v>24.15</v>
      </c>
      <c r="O53" s="135">
        <v>24.15</v>
      </c>
      <c r="P53" s="135">
        <v>24.15</v>
      </c>
      <c r="Q53">
        <v>4.6100000000000003</v>
      </c>
      <c r="R53">
        <v>135.02000000000001</v>
      </c>
      <c r="S53">
        <v>3.53</v>
      </c>
      <c r="T53">
        <v>14.72</v>
      </c>
      <c r="U53">
        <v>4.91</v>
      </c>
      <c r="V53">
        <v>4.8899999999999997</v>
      </c>
      <c r="W53">
        <v>248.94</v>
      </c>
      <c r="X53">
        <v>49.79</v>
      </c>
      <c r="Y53">
        <v>78.739999999999995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260.52999999999997</v>
      </c>
      <c r="C54" s="75">
        <v>65.77</v>
      </c>
      <c r="D54" s="135">
        <f t="shared" si="0"/>
        <v>72.449999999999989</v>
      </c>
      <c r="E54" s="75"/>
      <c r="F54" s="78">
        <v>18.5</v>
      </c>
      <c r="G54" s="78">
        <v>18.5</v>
      </c>
      <c r="H54" s="78">
        <v>18.96</v>
      </c>
      <c r="I54">
        <v>58.22</v>
      </c>
      <c r="J54">
        <v>272.02</v>
      </c>
      <c r="K54">
        <v>101.31</v>
      </c>
      <c r="L54">
        <v>4.2</v>
      </c>
      <c r="M54">
        <v>3.91</v>
      </c>
      <c r="N54" s="135">
        <v>24.15</v>
      </c>
      <c r="O54" s="135">
        <v>24.15</v>
      </c>
      <c r="P54" s="135">
        <v>24.15</v>
      </c>
      <c r="Q54">
        <v>4.6100000000000003</v>
      </c>
      <c r="R54">
        <v>134.19999999999999</v>
      </c>
      <c r="S54">
        <v>3.53</v>
      </c>
      <c r="T54">
        <v>14.16</v>
      </c>
      <c r="U54">
        <v>4.72</v>
      </c>
      <c r="V54">
        <v>4.72</v>
      </c>
      <c r="W54">
        <v>249.97</v>
      </c>
      <c r="X54">
        <v>49.99</v>
      </c>
      <c r="Y54">
        <v>78.739999999999995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260.52999999999997</v>
      </c>
      <c r="C55" s="75">
        <v>73.510000000000005</v>
      </c>
      <c r="D55" s="135">
        <f t="shared" si="0"/>
        <v>72.449999999999989</v>
      </c>
      <c r="E55" s="75"/>
      <c r="F55" s="78">
        <v>18.48</v>
      </c>
      <c r="G55" s="78">
        <v>18.48</v>
      </c>
      <c r="H55" s="78">
        <v>18.93</v>
      </c>
      <c r="I55">
        <v>58.22</v>
      </c>
      <c r="J55">
        <v>272.02</v>
      </c>
      <c r="K55">
        <v>101.31</v>
      </c>
      <c r="L55">
        <v>4.2</v>
      </c>
      <c r="M55">
        <v>4.92</v>
      </c>
      <c r="N55" s="135">
        <v>24.15</v>
      </c>
      <c r="O55" s="135">
        <v>24.15</v>
      </c>
      <c r="P55" s="135">
        <v>24.15</v>
      </c>
      <c r="Q55">
        <v>4.7699999999999996</v>
      </c>
      <c r="R55">
        <v>132.54</v>
      </c>
      <c r="S55">
        <v>3.53</v>
      </c>
      <c r="T55">
        <v>14.01</v>
      </c>
      <c r="U55">
        <v>4.67</v>
      </c>
      <c r="V55">
        <v>4.66</v>
      </c>
      <c r="W55">
        <v>250</v>
      </c>
      <c r="X55">
        <v>50</v>
      </c>
      <c r="Y55">
        <v>78.739999999999995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260.52999999999997</v>
      </c>
      <c r="C56" s="75">
        <v>73.510000000000005</v>
      </c>
      <c r="D56" s="135">
        <f t="shared" si="0"/>
        <v>72.449999999999989</v>
      </c>
      <c r="E56" s="75"/>
      <c r="F56" s="78">
        <v>18.420000000000002</v>
      </c>
      <c r="G56" s="78">
        <v>18.420000000000002</v>
      </c>
      <c r="H56" s="78">
        <v>18.87</v>
      </c>
      <c r="I56">
        <v>58.22</v>
      </c>
      <c r="J56">
        <v>272.02</v>
      </c>
      <c r="K56">
        <v>101.31</v>
      </c>
      <c r="L56">
        <v>4.2</v>
      </c>
      <c r="M56">
        <v>6.23</v>
      </c>
      <c r="N56" s="135">
        <v>24.15</v>
      </c>
      <c r="O56" s="135">
        <v>24.15</v>
      </c>
      <c r="P56" s="135">
        <v>24.15</v>
      </c>
      <c r="Q56">
        <v>4.7699999999999996</v>
      </c>
      <c r="R56">
        <v>130.84</v>
      </c>
      <c r="S56">
        <v>3.53</v>
      </c>
      <c r="T56">
        <v>13.85</v>
      </c>
      <c r="U56">
        <v>4.62</v>
      </c>
      <c r="V56">
        <v>4.5999999999999996</v>
      </c>
      <c r="W56">
        <v>250</v>
      </c>
      <c r="X56">
        <v>50</v>
      </c>
      <c r="Y56">
        <v>78.739999999999995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260.52999999999997</v>
      </c>
      <c r="C57" s="75">
        <v>73.510000000000005</v>
      </c>
      <c r="D57" s="135">
        <f t="shared" si="0"/>
        <v>72.449999999999989</v>
      </c>
      <c r="E57" s="75"/>
      <c r="F57" s="78">
        <v>18.25</v>
      </c>
      <c r="G57" s="78">
        <v>18.25</v>
      </c>
      <c r="H57" s="78">
        <v>18.71</v>
      </c>
      <c r="I57">
        <v>58.22</v>
      </c>
      <c r="J57">
        <v>272.02</v>
      </c>
      <c r="K57">
        <v>101.31</v>
      </c>
      <c r="L57">
        <v>4.2</v>
      </c>
      <c r="M57">
        <v>8.15</v>
      </c>
      <c r="N57" s="135">
        <v>24.15</v>
      </c>
      <c r="O57" s="135">
        <v>24.15</v>
      </c>
      <c r="P57" s="135">
        <v>24.15</v>
      </c>
      <c r="Q57">
        <v>4.7699999999999996</v>
      </c>
      <c r="R57">
        <v>127.5</v>
      </c>
      <c r="S57">
        <v>3.53</v>
      </c>
      <c r="T57">
        <v>13.55</v>
      </c>
      <c r="U57">
        <v>4.5199999999999996</v>
      </c>
      <c r="V57">
        <v>4.51</v>
      </c>
      <c r="W57">
        <v>250</v>
      </c>
      <c r="X57">
        <v>50</v>
      </c>
      <c r="Y57">
        <v>78.739999999999995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260.52999999999997</v>
      </c>
      <c r="C58" s="75">
        <v>73.510000000000005</v>
      </c>
      <c r="D58" s="135">
        <f t="shared" si="0"/>
        <v>72.449999999999989</v>
      </c>
      <c r="E58" s="75"/>
      <c r="F58" s="78">
        <v>17.96</v>
      </c>
      <c r="G58" s="78">
        <v>17.96</v>
      </c>
      <c r="H58" s="78">
        <v>18.399999999999999</v>
      </c>
      <c r="I58">
        <v>58.22</v>
      </c>
      <c r="J58">
        <v>272.02</v>
      </c>
      <c r="K58">
        <v>101.31</v>
      </c>
      <c r="L58">
        <v>4.2</v>
      </c>
      <c r="M58">
        <v>10.210000000000001</v>
      </c>
      <c r="N58" s="135">
        <v>24.15</v>
      </c>
      <c r="O58" s="135">
        <v>24.15</v>
      </c>
      <c r="P58" s="135">
        <v>24.15</v>
      </c>
      <c r="Q58">
        <v>4.7699999999999996</v>
      </c>
      <c r="R58">
        <v>124.41</v>
      </c>
      <c r="S58">
        <v>3.53</v>
      </c>
      <c r="T58">
        <v>13.39</v>
      </c>
      <c r="U58">
        <v>4.46</v>
      </c>
      <c r="V58">
        <v>4.46</v>
      </c>
      <c r="W58">
        <v>250</v>
      </c>
      <c r="X58">
        <v>50</v>
      </c>
      <c r="Y58">
        <v>77.69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260.52999999999997</v>
      </c>
      <c r="C59" s="75">
        <v>73.510000000000005</v>
      </c>
      <c r="D59" s="135">
        <f t="shared" si="0"/>
        <v>72.449999999999989</v>
      </c>
      <c r="E59" s="75"/>
      <c r="F59" s="78">
        <v>17.579999999999998</v>
      </c>
      <c r="G59" s="78">
        <v>17.579999999999998</v>
      </c>
      <c r="H59" s="78">
        <v>18.010000000000002</v>
      </c>
      <c r="I59">
        <v>58.22</v>
      </c>
      <c r="J59">
        <v>272.02</v>
      </c>
      <c r="K59">
        <v>101.31</v>
      </c>
      <c r="L59">
        <v>4.2</v>
      </c>
      <c r="M59">
        <v>11.89</v>
      </c>
      <c r="N59" s="135">
        <v>24.15</v>
      </c>
      <c r="O59" s="135">
        <v>24.15</v>
      </c>
      <c r="P59" s="135">
        <v>24.15</v>
      </c>
      <c r="Q59">
        <v>5</v>
      </c>
      <c r="R59">
        <v>120.28</v>
      </c>
      <c r="S59">
        <v>3.63</v>
      </c>
      <c r="T59">
        <v>19.18</v>
      </c>
      <c r="U59">
        <v>6.39</v>
      </c>
      <c r="V59">
        <v>6.39</v>
      </c>
      <c r="W59">
        <v>250</v>
      </c>
      <c r="X59">
        <v>50</v>
      </c>
      <c r="Y59">
        <v>76.38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260.52999999999997</v>
      </c>
      <c r="C60" s="75">
        <v>73.510000000000005</v>
      </c>
      <c r="D60" s="135">
        <f t="shared" si="0"/>
        <v>72.449999999999989</v>
      </c>
      <c r="E60" s="75"/>
      <c r="F60" s="78">
        <v>17.09</v>
      </c>
      <c r="G60" s="78">
        <v>17.09</v>
      </c>
      <c r="H60" s="78">
        <v>17.52</v>
      </c>
      <c r="I60">
        <v>58.22</v>
      </c>
      <c r="J60">
        <v>272.02</v>
      </c>
      <c r="K60">
        <v>101.31</v>
      </c>
      <c r="L60">
        <v>4.2</v>
      </c>
      <c r="M60">
        <v>13.77</v>
      </c>
      <c r="N60" s="135">
        <v>24.15</v>
      </c>
      <c r="O60" s="135">
        <v>24.15</v>
      </c>
      <c r="P60" s="135">
        <v>24.15</v>
      </c>
      <c r="Q60">
        <v>5</v>
      </c>
      <c r="R60">
        <v>114.49</v>
      </c>
      <c r="S60">
        <v>3.63</v>
      </c>
      <c r="T60">
        <v>20.28</v>
      </c>
      <c r="U60">
        <v>6.76</v>
      </c>
      <c r="V60">
        <v>6.75</v>
      </c>
      <c r="W60">
        <v>250</v>
      </c>
      <c r="X60">
        <v>50</v>
      </c>
      <c r="Y60">
        <v>74.72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260.52999999999997</v>
      </c>
      <c r="C61" s="75">
        <v>73.510000000000005</v>
      </c>
      <c r="D61" s="135">
        <f t="shared" si="0"/>
        <v>72.449999999999989</v>
      </c>
      <c r="E61" s="75"/>
      <c r="F61" s="78">
        <v>16.559999999999999</v>
      </c>
      <c r="G61" s="78">
        <v>16.559999999999999</v>
      </c>
      <c r="H61" s="78">
        <v>16.98</v>
      </c>
      <c r="I61">
        <v>58.22</v>
      </c>
      <c r="J61">
        <v>272.02</v>
      </c>
      <c r="K61">
        <v>101.31</v>
      </c>
      <c r="L61">
        <v>4.2</v>
      </c>
      <c r="M61">
        <v>15.24</v>
      </c>
      <c r="N61" s="135">
        <v>24.15</v>
      </c>
      <c r="O61" s="135">
        <v>24.15</v>
      </c>
      <c r="P61" s="135">
        <v>24.15</v>
      </c>
      <c r="Q61">
        <v>5</v>
      </c>
      <c r="R61">
        <v>108.56</v>
      </c>
      <c r="S61">
        <v>3.63</v>
      </c>
      <c r="T61">
        <v>21.76</v>
      </c>
      <c r="U61">
        <v>7.25</v>
      </c>
      <c r="V61">
        <v>7.26</v>
      </c>
      <c r="W61">
        <v>250</v>
      </c>
      <c r="X61">
        <v>50</v>
      </c>
      <c r="Y61">
        <v>72.52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260.52999999999997</v>
      </c>
      <c r="C62" s="75">
        <v>73.510000000000005</v>
      </c>
      <c r="D62" s="135">
        <f t="shared" si="0"/>
        <v>72.449999999999989</v>
      </c>
      <c r="E62" s="75"/>
      <c r="F62" s="78">
        <v>15.96</v>
      </c>
      <c r="G62" s="78">
        <v>15.96</v>
      </c>
      <c r="H62" s="78">
        <v>16.37</v>
      </c>
      <c r="I62">
        <v>58.22</v>
      </c>
      <c r="J62">
        <v>272.02</v>
      </c>
      <c r="K62">
        <v>101.31</v>
      </c>
      <c r="L62">
        <v>4.2</v>
      </c>
      <c r="M62">
        <v>16.32</v>
      </c>
      <c r="N62" s="135">
        <v>24.15</v>
      </c>
      <c r="O62" s="135">
        <v>24.15</v>
      </c>
      <c r="P62" s="135">
        <v>24.15</v>
      </c>
      <c r="Q62">
        <v>5</v>
      </c>
      <c r="R62">
        <v>102.37</v>
      </c>
      <c r="S62">
        <v>3.63</v>
      </c>
      <c r="T62">
        <v>23.34</v>
      </c>
      <c r="U62">
        <v>7.78</v>
      </c>
      <c r="V62">
        <v>7.77</v>
      </c>
      <c r="W62">
        <v>247.75</v>
      </c>
      <c r="X62">
        <v>49.55</v>
      </c>
      <c r="Y62">
        <v>69.849999999999994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260.52999999999997</v>
      </c>
      <c r="C63" s="75">
        <v>73.510000000000005</v>
      </c>
      <c r="D63" s="135">
        <f t="shared" si="0"/>
        <v>72.449999999999989</v>
      </c>
      <c r="E63" s="75"/>
      <c r="F63" s="78">
        <v>15.34</v>
      </c>
      <c r="G63" s="78">
        <v>15.34</v>
      </c>
      <c r="H63" s="78">
        <v>15.73</v>
      </c>
      <c r="I63">
        <v>58.22</v>
      </c>
      <c r="J63">
        <v>272.02</v>
      </c>
      <c r="K63">
        <v>101.31</v>
      </c>
      <c r="L63">
        <v>4.3499999999999996</v>
      </c>
      <c r="M63">
        <v>17.91</v>
      </c>
      <c r="N63" s="135">
        <v>24.15</v>
      </c>
      <c r="O63" s="135">
        <v>24.15</v>
      </c>
      <c r="P63" s="135">
        <v>24.15</v>
      </c>
      <c r="Q63">
        <v>5.39</v>
      </c>
      <c r="R63">
        <v>93.31</v>
      </c>
      <c r="S63">
        <v>3.81</v>
      </c>
      <c r="T63">
        <v>26.46</v>
      </c>
      <c r="U63">
        <v>8.82</v>
      </c>
      <c r="V63">
        <v>8.82</v>
      </c>
      <c r="W63">
        <v>241.88</v>
      </c>
      <c r="X63">
        <v>48.38</v>
      </c>
      <c r="Y63">
        <v>67.06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260.52999999999997</v>
      </c>
      <c r="C64" s="75">
        <v>73.510000000000005</v>
      </c>
      <c r="D64" s="135">
        <f t="shared" si="0"/>
        <v>72.449999999999989</v>
      </c>
      <c r="E64" s="75"/>
      <c r="F64" s="78">
        <v>14.63</v>
      </c>
      <c r="G64" s="78">
        <v>14.63</v>
      </c>
      <c r="H64" s="78">
        <v>15</v>
      </c>
      <c r="I64">
        <v>58.22</v>
      </c>
      <c r="J64">
        <v>272.02</v>
      </c>
      <c r="K64">
        <v>101.31</v>
      </c>
      <c r="L64">
        <v>4.3499999999999996</v>
      </c>
      <c r="M64">
        <v>18.7</v>
      </c>
      <c r="N64" s="135">
        <v>24.15</v>
      </c>
      <c r="O64" s="135">
        <v>24.15</v>
      </c>
      <c r="P64" s="135">
        <v>24.15</v>
      </c>
      <c r="Q64">
        <v>5.39</v>
      </c>
      <c r="R64">
        <v>86.43</v>
      </c>
      <c r="S64">
        <v>3.81</v>
      </c>
      <c r="T64">
        <v>15.18</v>
      </c>
      <c r="U64">
        <v>5.0599999999999996</v>
      </c>
      <c r="V64">
        <v>5.0599999999999996</v>
      </c>
      <c r="W64">
        <v>231.09</v>
      </c>
      <c r="X64">
        <v>46.22</v>
      </c>
      <c r="Y64">
        <v>64.349999999999994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260.52999999999997</v>
      </c>
      <c r="C65" s="75">
        <v>73.510000000000005</v>
      </c>
      <c r="D65" s="135">
        <f t="shared" si="0"/>
        <v>72.449999999999989</v>
      </c>
      <c r="E65" s="75"/>
      <c r="F65" s="78">
        <v>13.67</v>
      </c>
      <c r="G65" s="78">
        <v>13.67</v>
      </c>
      <c r="H65" s="78">
        <v>14.01</v>
      </c>
      <c r="I65">
        <v>58.22</v>
      </c>
      <c r="J65">
        <v>272.02</v>
      </c>
      <c r="K65">
        <v>101.31</v>
      </c>
      <c r="L65">
        <v>4.3499999999999996</v>
      </c>
      <c r="M65">
        <v>19.350000000000001</v>
      </c>
      <c r="N65" s="135">
        <v>24.15</v>
      </c>
      <c r="O65" s="135">
        <v>24.15</v>
      </c>
      <c r="P65" s="135">
        <v>24.15</v>
      </c>
      <c r="Q65">
        <v>5.39</v>
      </c>
      <c r="R65">
        <v>78.680000000000007</v>
      </c>
      <c r="S65">
        <v>3.81</v>
      </c>
      <c r="T65">
        <v>16.32</v>
      </c>
      <c r="U65">
        <v>5.44</v>
      </c>
      <c r="V65">
        <v>5.43</v>
      </c>
      <c r="W65">
        <v>217.6</v>
      </c>
      <c r="X65">
        <v>43.52</v>
      </c>
      <c r="Y65">
        <v>60.84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260.52999999999997</v>
      </c>
      <c r="C66" s="75">
        <v>73.510000000000005</v>
      </c>
      <c r="D66" s="135">
        <f t="shared" si="0"/>
        <v>72.449999999999989</v>
      </c>
      <c r="E66" s="75"/>
      <c r="F66" s="78">
        <v>12.83</v>
      </c>
      <c r="G66" s="78">
        <v>12.83</v>
      </c>
      <c r="H66" s="78">
        <v>13.15</v>
      </c>
      <c r="I66">
        <v>58.22</v>
      </c>
      <c r="J66">
        <v>272.02</v>
      </c>
      <c r="K66">
        <v>101.31</v>
      </c>
      <c r="L66">
        <v>4.3499999999999996</v>
      </c>
      <c r="M66">
        <v>19.54</v>
      </c>
      <c r="N66" s="135">
        <v>24.15</v>
      </c>
      <c r="O66" s="135">
        <v>24.15</v>
      </c>
      <c r="P66" s="135">
        <v>24.15</v>
      </c>
      <c r="Q66">
        <v>5.39</v>
      </c>
      <c r="R66">
        <v>70.209999999999994</v>
      </c>
      <c r="S66">
        <v>3.81</v>
      </c>
      <c r="T66">
        <v>17.43</v>
      </c>
      <c r="U66">
        <v>5.81</v>
      </c>
      <c r="V66">
        <v>5.8</v>
      </c>
      <c r="W66">
        <v>202.22</v>
      </c>
      <c r="X66">
        <v>40.44</v>
      </c>
      <c r="Y66">
        <v>56.73</v>
      </c>
      <c r="Z66">
        <v>34.51</v>
      </c>
      <c r="AA66">
        <v>33.33</v>
      </c>
      <c r="AB66">
        <v>16.670000000000002</v>
      </c>
    </row>
    <row r="67" spans="1:28">
      <c r="A67" t="s">
        <v>109</v>
      </c>
      <c r="B67" s="75">
        <v>260.52999999999997</v>
      </c>
      <c r="C67" s="75">
        <v>73.510000000000005</v>
      </c>
      <c r="D67" s="135">
        <f t="shared" si="0"/>
        <v>72.449999999999989</v>
      </c>
      <c r="E67" s="75"/>
      <c r="F67" s="78">
        <v>11.83</v>
      </c>
      <c r="G67" s="78">
        <v>11.83</v>
      </c>
      <c r="H67" s="78">
        <v>12.12</v>
      </c>
      <c r="I67">
        <v>58.22</v>
      </c>
      <c r="J67">
        <v>272.02</v>
      </c>
      <c r="K67">
        <v>101.31</v>
      </c>
      <c r="L67">
        <v>4.5199999999999996</v>
      </c>
      <c r="M67">
        <v>18.95</v>
      </c>
      <c r="N67" s="135">
        <v>24.15</v>
      </c>
      <c r="O67" s="135">
        <v>24.15</v>
      </c>
      <c r="P67" s="135">
        <v>24.15</v>
      </c>
      <c r="Q67">
        <v>5.39</v>
      </c>
      <c r="R67">
        <v>61.16</v>
      </c>
      <c r="S67">
        <v>4</v>
      </c>
      <c r="T67">
        <v>20.69</v>
      </c>
      <c r="U67">
        <v>6.9</v>
      </c>
      <c r="V67">
        <v>6.89</v>
      </c>
      <c r="W67">
        <v>185.58</v>
      </c>
      <c r="X67">
        <v>37.119999999999997</v>
      </c>
      <c r="Y67">
        <v>52.58</v>
      </c>
      <c r="Z67">
        <v>31.43</v>
      </c>
      <c r="AA67">
        <v>33.33</v>
      </c>
      <c r="AB67">
        <v>16.670000000000002</v>
      </c>
    </row>
    <row r="68" spans="1:28">
      <c r="A68" t="s">
        <v>110</v>
      </c>
      <c r="B68" s="75">
        <v>260.52999999999997</v>
      </c>
      <c r="C68" s="75">
        <v>73.510000000000005</v>
      </c>
      <c r="D68" s="135">
        <f t="shared" ref="D68:D98" si="1">N68+O68+P68</f>
        <v>72.069999999999993</v>
      </c>
      <c r="E68" s="75"/>
      <c r="F68" s="78">
        <v>10.67</v>
      </c>
      <c r="G68" s="78">
        <v>10.67</v>
      </c>
      <c r="H68" s="78">
        <v>10.94</v>
      </c>
      <c r="I68">
        <v>58.22</v>
      </c>
      <c r="J68">
        <v>272.02</v>
      </c>
      <c r="K68">
        <v>101.31</v>
      </c>
      <c r="L68">
        <v>4.5199999999999996</v>
      </c>
      <c r="M68">
        <v>18.63</v>
      </c>
      <c r="N68" s="135">
        <v>24.02</v>
      </c>
      <c r="O68" s="135">
        <v>24.02</v>
      </c>
      <c r="P68" s="135">
        <v>24.03</v>
      </c>
      <c r="Q68">
        <v>5.39</v>
      </c>
      <c r="R68">
        <v>52.03</v>
      </c>
      <c r="S68">
        <v>4</v>
      </c>
      <c r="T68">
        <v>22.13</v>
      </c>
      <c r="U68">
        <v>7.38</v>
      </c>
      <c r="V68">
        <v>7.36</v>
      </c>
      <c r="W68">
        <v>167.49</v>
      </c>
      <c r="X68">
        <v>33.5</v>
      </c>
      <c r="Y68">
        <v>48.08</v>
      </c>
      <c r="Z68">
        <v>29.73</v>
      </c>
      <c r="AA68">
        <v>32.75</v>
      </c>
      <c r="AB68">
        <v>16.38</v>
      </c>
    </row>
    <row r="69" spans="1:28">
      <c r="A69" t="s">
        <v>111</v>
      </c>
      <c r="B69" s="75">
        <v>260.52999999999997</v>
      </c>
      <c r="C69" s="75">
        <v>73.510000000000005</v>
      </c>
      <c r="D69" s="135">
        <f t="shared" si="1"/>
        <v>64.75</v>
      </c>
      <c r="E69" s="75"/>
      <c r="F69" s="78">
        <v>9.51</v>
      </c>
      <c r="G69" s="78">
        <v>9.51</v>
      </c>
      <c r="H69" s="78">
        <v>9.76</v>
      </c>
      <c r="I69">
        <v>58.22</v>
      </c>
      <c r="J69">
        <v>272.02</v>
      </c>
      <c r="K69">
        <v>101.31</v>
      </c>
      <c r="L69">
        <v>4.67</v>
      </c>
      <c r="M69">
        <v>18.5</v>
      </c>
      <c r="N69" s="135">
        <v>21.58</v>
      </c>
      <c r="O69" s="135">
        <v>21.58</v>
      </c>
      <c r="P69" s="135">
        <v>21.59</v>
      </c>
      <c r="Q69">
        <v>5.39</v>
      </c>
      <c r="R69">
        <v>42.84</v>
      </c>
      <c r="S69">
        <v>4</v>
      </c>
      <c r="T69">
        <v>23.32</v>
      </c>
      <c r="U69">
        <v>7.77</v>
      </c>
      <c r="V69">
        <v>7.77</v>
      </c>
      <c r="W69">
        <v>148.13</v>
      </c>
      <c r="X69">
        <v>29.63</v>
      </c>
      <c r="Y69">
        <v>43.07</v>
      </c>
      <c r="Z69">
        <v>25.59</v>
      </c>
      <c r="AA69">
        <v>29.1</v>
      </c>
      <c r="AB69">
        <v>14.55</v>
      </c>
    </row>
    <row r="70" spans="1:28">
      <c r="A70" t="s">
        <v>112</v>
      </c>
      <c r="B70" s="75">
        <v>260.52999999999997</v>
      </c>
      <c r="C70" s="75">
        <v>73.510000000000005</v>
      </c>
      <c r="D70" s="135">
        <f t="shared" si="1"/>
        <v>60.929999999999993</v>
      </c>
      <c r="E70" s="75"/>
      <c r="F70" s="78">
        <v>8.2799999999999994</v>
      </c>
      <c r="G70" s="78">
        <v>8.2799999999999994</v>
      </c>
      <c r="H70" s="78">
        <v>8.48</v>
      </c>
      <c r="I70">
        <v>58.22</v>
      </c>
      <c r="J70">
        <v>272.02</v>
      </c>
      <c r="K70">
        <v>101.31</v>
      </c>
      <c r="L70">
        <v>4.67</v>
      </c>
      <c r="M70">
        <v>18.38</v>
      </c>
      <c r="N70" s="135">
        <v>20.309999999999999</v>
      </c>
      <c r="O70" s="135">
        <v>20.309999999999999</v>
      </c>
      <c r="P70" s="135">
        <v>20.309999999999999</v>
      </c>
      <c r="Q70">
        <v>5.39</v>
      </c>
      <c r="R70">
        <v>33.69</v>
      </c>
      <c r="S70">
        <v>4</v>
      </c>
      <c r="T70">
        <v>26.23</v>
      </c>
      <c r="U70">
        <v>8.74</v>
      </c>
      <c r="V70">
        <v>8.74</v>
      </c>
      <c r="W70">
        <v>128.52000000000001</v>
      </c>
      <c r="X70">
        <v>25.7</v>
      </c>
      <c r="Y70">
        <v>37.97</v>
      </c>
      <c r="Z70">
        <v>22.87</v>
      </c>
      <c r="AA70">
        <v>25.29</v>
      </c>
      <c r="AB70">
        <v>12.65</v>
      </c>
    </row>
    <row r="71" spans="1:28">
      <c r="A71" t="s">
        <v>113</v>
      </c>
      <c r="B71" s="75">
        <v>260.52999999999997</v>
      </c>
      <c r="C71" s="75">
        <v>73.510000000000005</v>
      </c>
      <c r="D71" s="135">
        <f t="shared" si="1"/>
        <v>56.97</v>
      </c>
      <c r="E71" s="75"/>
      <c r="F71" s="78">
        <v>7</v>
      </c>
      <c r="G71" s="78">
        <v>7</v>
      </c>
      <c r="H71" s="78">
        <v>7.18</v>
      </c>
      <c r="I71">
        <v>58.22</v>
      </c>
      <c r="J71">
        <v>272.02</v>
      </c>
      <c r="K71">
        <v>101.31</v>
      </c>
      <c r="L71">
        <v>5.29</v>
      </c>
      <c r="M71">
        <v>15.3</v>
      </c>
      <c r="N71" s="135">
        <v>18.989999999999998</v>
      </c>
      <c r="O71" s="135">
        <v>18.989999999999998</v>
      </c>
      <c r="P71" s="135">
        <v>18.989999999999998</v>
      </c>
      <c r="Q71">
        <v>5.39</v>
      </c>
      <c r="R71">
        <v>24.93</v>
      </c>
      <c r="S71">
        <v>4.1900000000000004</v>
      </c>
      <c r="T71">
        <v>30.13</v>
      </c>
      <c r="U71">
        <v>10.039999999999999</v>
      </c>
      <c r="V71">
        <v>10.039999999999999</v>
      </c>
      <c r="W71">
        <v>108.21</v>
      </c>
      <c r="X71">
        <v>21.64</v>
      </c>
      <c r="Y71">
        <v>32.71</v>
      </c>
      <c r="Z71">
        <v>20.16</v>
      </c>
      <c r="AA71">
        <v>21.37</v>
      </c>
      <c r="AB71">
        <v>10.69</v>
      </c>
    </row>
    <row r="72" spans="1:28">
      <c r="A72" t="s">
        <v>114</v>
      </c>
      <c r="B72" s="75">
        <v>260.52999999999997</v>
      </c>
      <c r="C72" s="75">
        <v>73.510000000000005</v>
      </c>
      <c r="D72" s="135">
        <f t="shared" si="1"/>
        <v>64.95</v>
      </c>
      <c r="E72" s="75"/>
      <c r="F72" s="78">
        <v>5.56</v>
      </c>
      <c r="G72" s="78">
        <v>5.56</v>
      </c>
      <c r="H72" s="78">
        <v>5.7</v>
      </c>
      <c r="I72">
        <v>58.22</v>
      </c>
      <c r="J72">
        <v>272.02</v>
      </c>
      <c r="K72">
        <v>101.31</v>
      </c>
      <c r="L72">
        <v>5.29</v>
      </c>
      <c r="M72">
        <v>15.06</v>
      </c>
      <c r="N72" s="135">
        <v>24.7</v>
      </c>
      <c r="O72" s="135">
        <v>22.23</v>
      </c>
      <c r="P72" s="135">
        <v>18.02</v>
      </c>
      <c r="Q72">
        <v>5.39</v>
      </c>
      <c r="R72">
        <v>16.079999999999998</v>
      </c>
      <c r="S72">
        <v>4.1900000000000004</v>
      </c>
      <c r="T72">
        <v>34.909999999999997</v>
      </c>
      <c r="U72">
        <v>11.64</v>
      </c>
      <c r="V72">
        <v>11.63</v>
      </c>
      <c r="W72">
        <v>87.72</v>
      </c>
      <c r="X72">
        <v>17.54</v>
      </c>
      <c r="Y72">
        <v>27.03</v>
      </c>
      <c r="Z72">
        <v>16.18</v>
      </c>
      <c r="AA72">
        <v>17.41</v>
      </c>
      <c r="AB72">
        <v>8.7100000000000009</v>
      </c>
    </row>
    <row r="73" spans="1:28">
      <c r="A73" t="s">
        <v>115</v>
      </c>
      <c r="B73" s="75">
        <v>260.52999999999997</v>
      </c>
      <c r="C73" s="75">
        <v>73.510000000000005</v>
      </c>
      <c r="D73" s="135">
        <f t="shared" si="1"/>
        <v>34.49</v>
      </c>
      <c r="E73" s="75"/>
      <c r="F73" s="78">
        <v>4.26</v>
      </c>
      <c r="G73" s="78">
        <v>4.26</v>
      </c>
      <c r="H73" s="78">
        <v>4.37</v>
      </c>
      <c r="I73">
        <v>58.22</v>
      </c>
      <c r="J73">
        <v>272.02</v>
      </c>
      <c r="K73">
        <v>101.31</v>
      </c>
      <c r="L73">
        <v>5.29</v>
      </c>
      <c r="M73">
        <v>14.81</v>
      </c>
      <c r="N73" s="135">
        <v>12.56</v>
      </c>
      <c r="O73" s="135">
        <v>11.36</v>
      </c>
      <c r="P73" s="135">
        <v>10.57</v>
      </c>
      <c r="Q73">
        <v>5.39</v>
      </c>
      <c r="R73">
        <v>9.81</v>
      </c>
      <c r="S73">
        <v>4.1900000000000004</v>
      </c>
      <c r="T73">
        <v>40.1</v>
      </c>
      <c r="U73">
        <v>13.37</v>
      </c>
      <c r="V73">
        <v>13.36</v>
      </c>
      <c r="W73">
        <v>67.540000000000006</v>
      </c>
      <c r="X73">
        <v>13.51</v>
      </c>
      <c r="Y73">
        <v>21.43</v>
      </c>
      <c r="Z73">
        <v>13.25</v>
      </c>
      <c r="AA73">
        <v>13.55</v>
      </c>
      <c r="AB73">
        <v>6.77</v>
      </c>
    </row>
    <row r="74" spans="1:28">
      <c r="A74" t="s">
        <v>116</v>
      </c>
      <c r="B74" s="75">
        <v>260.52999999999997</v>
      </c>
      <c r="C74" s="75">
        <v>73.510000000000005</v>
      </c>
      <c r="D74" s="135">
        <f t="shared" si="1"/>
        <v>13.14</v>
      </c>
      <c r="E74" s="75"/>
      <c r="F74" s="78">
        <v>2.99</v>
      </c>
      <c r="G74" s="78">
        <v>2.99</v>
      </c>
      <c r="H74" s="78">
        <v>3.07</v>
      </c>
      <c r="I74">
        <v>58.22</v>
      </c>
      <c r="J74">
        <v>272.02</v>
      </c>
      <c r="K74">
        <v>101.31</v>
      </c>
      <c r="L74">
        <v>5.29</v>
      </c>
      <c r="M74">
        <v>15.28</v>
      </c>
      <c r="N74" s="135">
        <v>4.6100000000000003</v>
      </c>
      <c r="O74" s="135">
        <v>3.42</v>
      </c>
      <c r="P74" s="135">
        <v>5.1100000000000003</v>
      </c>
      <c r="Q74">
        <v>5.39</v>
      </c>
      <c r="R74">
        <v>5.14</v>
      </c>
      <c r="S74">
        <v>4.1900000000000004</v>
      </c>
      <c r="T74">
        <v>52.82</v>
      </c>
      <c r="U74">
        <v>17.61</v>
      </c>
      <c r="V74">
        <v>17.59</v>
      </c>
      <c r="W74">
        <v>48.94</v>
      </c>
      <c r="X74">
        <v>9.7899999999999991</v>
      </c>
      <c r="Y74">
        <v>17.47</v>
      </c>
      <c r="Z74">
        <v>9.27</v>
      </c>
      <c r="AA74">
        <v>9.92</v>
      </c>
      <c r="AB74">
        <v>4.96</v>
      </c>
    </row>
    <row r="75" spans="1:28">
      <c r="A75" t="s">
        <v>117</v>
      </c>
      <c r="B75" s="75">
        <v>260.52999999999997</v>
      </c>
      <c r="C75" s="75">
        <v>73.510000000000005</v>
      </c>
      <c r="D75" s="135">
        <f t="shared" si="1"/>
        <v>0</v>
      </c>
      <c r="E75" s="75"/>
      <c r="F75" s="78">
        <v>1.84</v>
      </c>
      <c r="G75" s="78">
        <v>1.84</v>
      </c>
      <c r="H75" s="78">
        <v>1.89</v>
      </c>
      <c r="I75">
        <v>58.22</v>
      </c>
      <c r="J75">
        <v>272.02</v>
      </c>
      <c r="K75">
        <v>101.31</v>
      </c>
      <c r="L75">
        <v>5.68</v>
      </c>
      <c r="M75">
        <v>14.31</v>
      </c>
      <c r="N75" s="135">
        <v>0</v>
      </c>
      <c r="O75" s="135">
        <v>0</v>
      </c>
      <c r="P75" s="135">
        <v>0</v>
      </c>
      <c r="Q75">
        <v>5.77</v>
      </c>
      <c r="R75">
        <v>31.91</v>
      </c>
      <c r="S75">
        <v>4.47</v>
      </c>
      <c r="T75">
        <v>54.33</v>
      </c>
      <c r="U75">
        <v>18.11</v>
      </c>
      <c r="V75">
        <v>18.11</v>
      </c>
      <c r="W75">
        <v>32.94</v>
      </c>
      <c r="X75">
        <v>6.59</v>
      </c>
      <c r="Y75">
        <v>12.25</v>
      </c>
      <c r="Z75">
        <v>5.61</v>
      </c>
      <c r="AA75">
        <v>6.58</v>
      </c>
      <c r="AB75">
        <v>3.29</v>
      </c>
    </row>
    <row r="76" spans="1:28">
      <c r="A76" t="s">
        <v>118</v>
      </c>
      <c r="B76" s="75">
        <v>260.52999999999997</v>
      </c>
      <c r="C76" s="75">
        <v>73.510000000000005</v>
      </c>
      <c r="D76" s="135">
        <f t="shared" si="1"/>
        <v>0</v>
      </c>
      <c r="E76" s="75"/>
      <c r="F76" s="78">
        <v>0.94</v>
      </c>
      <c r="G76" s="78">
        <v>0.94</v>
      </c>
      <c r="H76" s="78">
        <v>0.97</v>
      </c>
      <c r="I76">
        <v>58.22</v>
      </c>
      <c r="J76">
        <v>272.02</v>
      </c>
      <c r="K76">
        <v>101.31</v>
      </c>
      <c r="L76">
        <v>5.68</v>
      </c>
      <c r="M76">
        <v>11.35</v>
      </c>
      <c r="N76" s="135">
        <v>0</v>
      </c>
      <c r="O76" s="135">
        <v>0</v>
      </c>
      <c r="P76" s="135">
        <v>0</v>
      </c>
      <c r="Q76">
        <v>5.77</v>
      </c>
      <c r="R76">
        <v>16.93</v>
      </c>
      <c r="S76">
        <v>4.47</v>
      </c>
      <c r="T76">
        <v>55.67</v>
      </c>
      <c r="U76">
        <v>18.559999999999999</v>
      </c>
      <c r="V76">
        <v>18.54</v>
      </c>
      <c r="W76">
        <v>19.7</v>
      </c>
      <c r="X76">
        <v>3.94</v>
      </c>
      <c r="Y76">
        <v>7.16</v>
      </c>
      <c r="Z76">
        <v>2.5099999999999998</v>
      </c>
      <c r="AA76">
        <v>3.56</v>
      </c>
      <c r="AB76">
        <v>1.78</v>
      </c>
    </row>
    <row r="77" spans="1:28">
      <c r="A77" t="s">
        <v>119</v>
      </c>
      <c r="B77" s="75">
        <v>260.52999999999997</v>
      </c>
      <c r="C77" s="75">
        <v>73.510000000000005</v>
      </c>
      <c r="D77" s="135">
        <f t="shared" si="1"/>
        <v>0</v>
      </c>
      <c r="E77" s="75"/>
      <c r="F77" s="78">
        <v>0.32</v>
      </c>
      <c r="G77" s="78">
        <v>0.32</v>
      </c>
      <c r="H77" s="78">
        <v>0.33</v>
      </c>
      <c r="I77">
        <v>58.22</v>
      </c>
      <c r="J77">
        <v>272.02</v>
      </c>
      <c r="K77">
        <v>101.31</v>
      </c>
      <c r="L77">
        <v>5.68</v>
      </c>
      <c r="M77">
        <v>11.59</v>
      </c>
      <c r="N77" s="135">
        <v>0</v>
      </c>
      <c r="O77" s="135">
        <v>0</v>
      </c>
      <c r="P77" s="135">
        <v>0</v>
      </c>
      <c r="Q77">
        <v>5.77</v>
      </c>
      <c r="R77">
        <v>0.12</v>
      </c>
      <c r="S77">
        <v>4.47</v>
      </c>
      <c r="T77">
        <v>56.94</v>
      </c>
      <c r="U77">
        <v>18.98</v>
      </c>
      <c r="V77">
        <v>18.97</v>
      </c>
      <c r="W77">
        <v>9.7899999999999991</v>
      </c>
      <c r="X77">
        <v>1.96</v>
      </c>
      <c r="Y77">
        <v>4.51</v>
      </c>
      <c r="Z77">
        <v>0</v>
      </c>
      <c r="AA77">
        <v>1.39</v>
      </c>
      <c r="AB77">
        <v>0.69</v>
      </c>
    </row>
    <row r="78" spans="1:28">
      <c r="A78" t="s">
        <v>120</v>
      </c>
      <c r="B78" s="75">
        <v>260.52999999999997</v>
      </c>
      <c r="C78" s="75">
        <v>73.510000000000005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58.22</v>
      </c>
      <c r="J78">
        <v>272.02</v>
      </c>
      <c r="K78">
        <v>101.31</v>
      </c>
      <c r="L78">
        <v>5.68</v>
      </c>
      <c r="M78">
        <v>11.26</v>
      </c>
      <c r="N78" s="135">
        <v>0</v>
      </c>
      <c r="O78" s="135">
        <v>0</v>
      </c>
      <c r="P78" s="135">
        <v>0</v>
      </c>
      <c r="Q78">
        <v>5.77</v>
      </c>
      <c r="R78">
        <v>0</v>
      </c>
      <c r="S78">
        <v>4.47</v>
      </c>
      <c r="T78">
        <v>55.83</v>
      </c>
      <c r="U78">
        <v>18.61</v>
      </c>
      <c r="V78">
        <v>18.600000000000001</v>
      </c>
      <c r="W78">
        <v>3.56</v>
      </c>
      <c r="X78">
        <v>0.71</v>
      </c>
      <c r="Y78">
        <v>1.75</v>
      </c>
      <c r="Z78">
        <v>0</v>
      </c>
      <c r="AA78">
        <v>0.33</v>
      </c>
      <c r="AB78">
        <v>0.17</v>
      </c>
    </row>
    <row r="79" spans="1:28">
      <c r="A79" t="s">
        <v>121</v>
      </c>
      <c r="B79" s="75">
        <v>260.52999999999997</v>
      </c>
      <c r="C79" s="75">
        <v>73.510000000000005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58.22</v>
      </c>
      <c r="J79">
        <v>272.02</v>
      </c>
      <c r="K79">
        <v>101.31</v>
      </c>
      <c r="L79">
        <v>4.9800000000000004</v>
      </c>
      <c r="M79">
        <v>9.9700000000000006</v>
      </c>
      <c r="N79" s="135">
        <v>0</v>
      </c>
      <c r="O79" s="135">
        <v>0</v>
      </c>
      <c r="P79" s="135">
        <v>0</v>
      </c>
      <c r="Q79">
        <v>5.54</v>
      </c>
      <c r="R79">
        <v>0</v>
      </c>
      <c r="S79">
        <v>4.28</v>
      </c>
      <c r="T79">
        <v>54.53</v>
      </c>
      <c r="U79">
        <v>18.18</v>
      </c>
      <c r="V79">
        <v>18.16</v>
      </c>
      <c r="W79">
        <v>0.68</v>
      </c>
      <c r="X79">
        <v>0.14000000000000001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260.52999999999997</v>
      </c>
      <c r="C80" s="75">
        <v>73.510000000000005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58.22</v>
      </c>
      <c r="J80">
        <v>272.02</v>
      </c>
      <c r="K80">
        <v>101.31</v>
      </c>
      <c r="L80">
        <v>4.9800000000000004</v>
      </c>
      <c r="M80">
        <v>6.98</v>
      </c>
      <c r="N80" s="135">
        <v>0</v>
      </c>
      <c r="O80" s="135">
        <v>0</v>
      </c>
      <c r="P80" s="135">
        <v>0</v>
      </c>
      <c r="Q80">
        <v>5.54</v>
      </c>
      <c r="R80">
        <v>0</v>
      </c>
      <c r="S80">
        <v>4.28</v>
      </c>
      <c r="T80">
        <v>53.41</v>
      </c>
      <c r="U80">
        <v>17.8</v>
      </c>
      <c r="V80">
        <v>17.809999999999999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260.52999999999997</v>
      </c>
      <c r="C81" s="75">
        <v>73.510000000000005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58.22</v>
      </c>
      <c r="J81">
        <v>272.02</v>
      </c>
      <c r="K81">
        <v>101.31</v>
      </c>
      <c r="L81">
        <v>5.29</v>
      </c>
      <c r="M81">
        <v>7.18</v>
      </c>
      <c r="N81" s="135">
        <v>0</v>
      </c>
      <c r="O81" s="135">
        <v>0</v>
      </c>
      <c r="P81" s="135">
        <v>0</v>
      </c>
      <c r="Q81">
        <v>5.54</v>
      </c>
      <c r="R81">
        <v>0</v>
      </c>
      <c r="S81">
        <v>4.28</v>
      </c>
      <c r="T81">
        <v>52.59</v>
      </c>
      <c r="U81">
        <v>17.53</v>
      </c>
      <c r="V81">
        <v>17.52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260.52999999999997</v>
      </c>
      <c r="C82" s="75">
        <v>73.510000000000005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58.22</v>
      </c>
      <c r="J82">
        <v>272.02</v>
      </c>
      <c r="K82">
        <v>101.31</v>
      </c>
      <c r="L82">
        <v>5.29</v>
      </c>
      <c r="M82">
        <v>6.99</v>
      </c>
      <c r="N82" s="135">
        <v>0</v>
      </c>
      <c r="O82" s="135">
        <v>0</v>
      </c>
      <c r="P82" s="135">
        <v>0</v>
      </c>
      <c r="Q82">
        <v>5.54</v>
      </c>
      <c r="R82">
        <v>0</v>
      </c>
      <c r="S82">
        <v>4.28</v>
      </c>
      <c r="T82">
        <v>38.380000000000003</v>
      </c>
      <c r="U82">
        <v>12.79</v>
      </c>
      <c r="V82">
        <v>12.8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260.52999999999997</v>
      </c>
      <c r="C83" s="75">
        <v>73.510000000000005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58.22</v>
      </c>
      <c r="J83">
        <v>272.02</v>
      </c>
      <c r="K83">
        <v>101.31</v>
      </c>
      <c r="L83">
        <v>5.64</v>
      </c>
      <c r="M83">
        <v>6.8</v>
      </c>
      <c r="N83" s="135">
        <v>0</v>
      </c>
      <c r="O83" s="135">
        <v>0</v>
      </c>
      <c r="P83" s="135">
        <v>0</v>
      </c>
      <c r="Q83">
        <v>5.77</v>
      </c>
      <c r="R83">
        <v>0</v>
      </c>
      <c r="S83">
        <v>4.28</v>
      </c>
      <c r="T83">
        <v>39.83</v>
      </c>
      <c r="U83">
        <v>13.28</v>
      </c>
      <c r="V83">
        <v>13.27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260.52999999999997</v>
      </c>
      <c r="C84" s="75">
        <v>73.510000000000005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58.22</v>
      </c>
      <c r="J84">
        <v>272.02</v>
      </c>
      <c r="K84">
        <v>101.31</v>
      </c>
      <c r="L84">
        <v>5.64</v>
      </c>
      <c r="M84">
        <v>6.6</v>
      </c>
      <c r="N84" s="135">
        <v>0</v>
      </c>
      <c r="O84" s="135">
        <v>0</v>
      </c>
      <c r="P84" s="135">
        <v>0</v>
      </c>
      <c r="Q84">
        <v>5.77</v>
      </c>
      <c r="R84">
        <v>0</v>
      </c>
      <c r="S84">
        <v>4.28</v>
      </c>
      <c r="T84">
        <v>40.590000000000003</v>
      </c>
      <c r="U84">
        <v>13.53</v>
      </c>
      <c r="V84">
        <v>13.53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260.52999999999997</v>
      </c>
      <c r="C85" s="75">
        <v>73.510000000000005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58.22</v>
      </c>
      <c r="J85">
        <v>272.02</v>
      </c>
      <c r="K85">
        <v>101.31</v>
      </c>
      <c r="L85">
        <v>5.64</v>
      </c>
      <c r="M85">
        <v>6.51</v>
      </c>
      <c r="N85" s="135">
        <v>0</v>
      </c>
      <c r="O85" s="135">
        <v>0</v>
      </c>
      <c r="P85" s="135">
        <v>0</v>
      </c>
      <c r="Q85">
        <v>5.77</v>
      </c>
      <c r="R85">
        <v>0</v>
      </c>
      <c r="S85">
        <v>4.28</v>
      </c>
      <c r="T85">
        <v>41.3</v>
      </c>
      <c r="U85">
        <v>13.77</v>
      </c>
      <c r="V85">
        <v>13.76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260.52999999999997</v>
      </c>
      <c r="C86" s="75">
        <v>73.510000000000005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58.22</v>
      </c>
      <c r="J86">
        <v>272.02</v>
      </c>
      <c r="K86">
        <v>101.31</v>
      </c>
      <c r="L86">
        <v>5.64</v>
      </c>
      <c r="M86">
        <v>6.15</v>
      </c>
      <c r="N86" s="135">
        <v>0</v>
      </c>
      <c r="O86" s="135">
        <v>0</v>
      </c>
      <c r="P86" s="135">
        <v>0</v>
      </c>
      <c r="Q86">
        <v>5.77</v>
      </c>
      <c r="R86">
        <v>0</v>
      </c>
      <c r="S86">
        <v>4.28</v>
      </c>
      <c r="T86">
        <v>25.17</v>
      </c>
      <c r="U86">
        <v>8.39</v>
      </c>
      <c r="V86">
        <v>8.3800000000000008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260.52999999999997</v>
      </c>
      <c r="C87" s="75">
        <v>73.510000000000005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58.22</v>
      </c>
      <c r="J87">
        <v>272.02</v>
      </c>
      <c r="K87">
        <v>101.31</v>
      </c>
      <c r="L87">
        <v>5.64</v>
      </c>
      <c r="M87">
        <v>5.48</v>
      </c>
      <c r="N87" s="135">
        <v>0</v>
      </c>
      <c r="O87" s="135">
        <v>0</v>
      </c>
      <c r="P87" s="135">
        <v>0</v>
      </c>
      <c r="Q87">
        <v>5.92</v>
      </c>
      <c r="R87">
        <v>0</v>
      </c>
      <c r="S87">
        <v>3.91</v>
      </c>
      <c r="T87">
        <v>25.88</v>
      </c>
      <c r="U87">
        <v>8.6300000000000008</v>
      </c>
      <c r="V87">
        <v>8.6199999999999992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260.52999999999997</v>
      </c>
      <c r="C88" s="75">
        <v>73.510000000000005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58.22</v>
      </c>
      <c r="J88">
        <v>272.02</v>
      </c>
      <c r="K88">
        <v>101.31</v>
      </c>
      <c r="L88">
        <v>5.64</v>
      </c>
      <c r="M88">
        <v>5.2</v>
      </c>
      <c r="N88" s="135">
        <v>0</v>
      </c>
      <c r="O88" s="135">
        <v>0</v>
      </c>
      <c r="P88" s="135">
        <v>0</v>
      </c>
      <c r="Q88">
        <v>5.92</v>
      </c>
      <c r="R88">
        <v>0</v>
      </c>
      <c r="S88">
        <v>3.91</v>
      </c>
      <c r="T88">
        <v>27.33</v>
      </c>
      <c r="U88">
        <v>9.11</v>
      </c>
      <c r="V88">
        <v>9.11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260.52999999999997</v>
      </c>
      <c r="C89" s="75">
        <v>73.510000000000005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58.22</v>
      </c>
      <c r="J89">
        <v>272.02</v>
      </c>
      <c r="K89">
        <v>101.31</v>
      </c>
      <c r="L89">
        <v>5.64</v>
      </c>
      <c r="M89">
        <v>4.62</v>
      </c>
      <c r="N89" s="135">
        <v>0</v>
      </c>
      <c r="O89" s="135">
        <v>0</v>
      </c>
      <c r="P89" s="135">
        <v>0</v>
      </c>
      <c r="Q89">
        <v>5.92</v>
      </c>
      <c r="R89">
        <v>0</v>
      </c>
      <c r="S89">
        <v>3.91</v>
      </c>
      <c r="T89">
        <v>28.09</v>
      </c>
      <c r="U89">
        <v>9.36</v>
      </c>
      <c r="V89">
        <v>9.3699999999999992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260.52999999999997</v>
      </c>
      <c r="C90" s="75">
        <v>73.510000000000005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58.22</v>
      </c>
      <c r="J90">
        <v>272.02</v>
      </c>
      <c r="K90">
        <v>101.31</v>
      </c>
      <c r="L90">
        <v>5.64</v>
      </c>
      <c r="M90">
        <v>4.07</v>
      </c>
      <c r="N90" s="135">
        <v>0</v>
      </c>
      <c r="O90" s="135">
        <v>0</v>
      </c>
      <c r="P90" s="135">
        <v>0</v>
      </c>
      <c r="Q90">
        <v>5.92</v>
      </c>
      <c r="R90">
        <v>0</v>
      </c>
      <c r="S90">
        <v>3.91</v>
      </c>
      <c r="T90">
        <v>28.8</v>
      </c>
      <c r="U90">
        <v>9.6</v>
      </c>
      <c r="V90">
        <v>9.6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260.52999999999997</v>
      </c>
      <c r="C91" s="75">
        <v>73.510000000000005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58.22</v>
      </c>
      <c r="J91">
        <v>272.02</v>
      </c>
      <c r="K91">
        <v>101.31</v>
      </c>
      <c r="L91">
        <v>5.64</v>
      </c>
      <c r="M91">
        <v>3.65</v>
      </c>
      <c r="N91" s="135">
        <v>0</v>
      </c>
      <c r="O91" s="135">
        <v>0</v>
      </c>
      <c r="P91" s="135">
        <v>0</v>
      </c>
      <c r="Q91">
        <v>5.92</v>
      </c>
      <c r="R91">
        <v>0</v>
      </c>
      <c r="S91">
        <v>3.81</v>
      </c>
      <c r="T91">
        <v>29.17</v>
      </c>
      <c r="U91">
        <v>9.7200000000000006</v>
      </c>
      <c r="V91">
        <v>9.73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260.52999999999997</v>
      </c>
      <c r="C92" s="75">
        <v>73.510000000000005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58.22</v>
      </c>
      <c r="J92">
        <v>272.02</v>
      </c>
      <c r="K92">
        <v>101.31</v>
      </c>
      <c r="L92">
        <v>5.64</v>
      </c>
      <c r="M92">
        <v>3.2</v>
      </c>
      <c r="N92" s="135">
        <v>0</v>
      </c>
      <c r="O92" s="135">
        <v>0</v>
      </c>
      <c r="P92" s="135">
        <v>0</v>
      </c>
      <c r="Q92">
        <v>5.92</v>
      </c>
      <c r="R92">
        <v>0</v>
      </c>
      <c r="S92">
        <v>3.81</v>
      </c>
      <c r="T92">
        <v>24.08</v>
      </c>
      <c r="U92">
        <v>8.0299999999999994</v>
      </c>
      <c r="V92">
        <v>8.02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260.52999999999997</v>
      </c>
      <c r="C93" s="75">
        <v>73.510000000000005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58.22</v>
      </c>
      <c r="J93">
        <v>272.02</v>
      </c>
      <c r="K93">
        <v>101.31</v>
      </c>
      <c r="L93">
        <v>5.14</v>
      </c>
      <c r="M93">
        <v>3.01</v>
      </c>
      <c r="N93" s="135">
        <v>0</v>
      </c>
      <c r="O93" s="135">
        <v>0</v>
      </c>
      <c r="P93" s="135">
        <v>0</v>
      </c>
      <c r="Q93">
        <v>5.92</v>
      </c>
      <c r="R93">
        <v>0</v>
      </c>
      <c r="S93">
        <v>3.81</v>
      </c>
      <c r="T93">
        <v>24.34</v>
      </c>
      <c r="U93">
        <v>8.11</v>
      </c>
      <c r="V93">
        <v>8.1199999999999992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260.52999999999997</v>
      </c>
      <c r="C94" s="75">
        <v>73.510000000000005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58.22</v>
      </c>
      <c r="J94">
        <v>272.02</v>
      </c>
      <c r="K94">
        <v>101.31</v>
      </c>
      <c r="L94">
        <v>5.14</v>
      </c>
      <c r="M94">
        <v>3.01</v>
      </c>
      <c r="N94" s="135">
        <v>0</v>
      </c>
      <c r="O94" s="135">
        <v>0</v>
      </c>
      <c r="P94" s="135">
        <v>0</v>
      </c>
      <c r="Q94">
        <v>5.92</v>
      </c>
      <c r="R94">
        <v>0</v>
      </c>
      <c r="S94">
        <v>3.81</v>
      </c>
      <c r="T94">
        <v>24.85</v>
      </c>
      <c r="U94">
        <v>8.2799999999999994</v>
      </c>
      <c r="V94">
        <v>8.2899999999999991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260.52999999999997</v>
      </c>
      <c r="C95" s="75">
        <v>73.510000000000005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58.22</v>
      </c>
      <c r="J95">
        <v>272.02</v>
      </c>
      <c r="K95">
        <v>101.31</v>
      </c>
      <c r="L95">
        <v>5.14</v>
      </c>
      <c r="M95">
        <v>3.01</v>
      </c>
      <c r="N95" s="135">
        <v>0</v>
      </c>
      <c r="O95" s="135">
        <v>0</v>
      </c>
      <c r="P95" s="135">
        <v>0</v>
      </c>
      <c r="Q95">
        <v>5.77</v>
      </c>
      <c r="R95">
        <v>0</v>
      </c>
      <c r="S95">
        <v>3.81</v>
      </c>
      <c r="T95">
        <v>24.99</v>
      </c>
      <c r="U95">
        <v>8.33</v>
      </c>
      <c r="V95">
        <v>8.32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260.52999999999997</v>
      </c>
      <c r="C96" s="75">
        <v>73.510000000000005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58.22</v>
      </c>
      <c r="J96">
        <v>272.02</v>
      </c>
      <c r="K96">
        <v>101.31</v>
      </c>
      <c r="L96">
        <v>5.14</v>
      </c>
      <c r="M96">
        <v>3.01</v>
      </c>
      <c r="N96" s="135">
        <v>0</v>
      </c>
      <c r="O96" s="135">
        <v>0</v>
      </c>
      <c r="P96" s="135">
        <v>0</v>
      </c>
      <c r="Q96">
        <v>5.77</v>
      </c>
      <c r="R96">
        <v>0</v>
      </c>
      <c r="S96">
        <v>3.81</v>
      </c>
      <c r="T96">
        <v>25.13</v>
      </c>
      <c r="U96">
        <v>8.3800000000000008</v>
      </c>
      <c r="V96">
        <v>8.36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260.52999999999997</v>
      </c>
      <c r="C97" s="75">
        <v>73.510000000000005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58.22</v>
      </c>
      <c r="J97">
        <v>272.02</v>
      </c>
      <c r="K97">
        <v>101.31</v>
      </c>
      <c r="L97">
        <v>4.9800000000000004</v>
      </c>
      <c r="M97">
        <v>3.01</v>
      </c>
      <c r="N97" s="135">
        <v>0</v>
      </c>
      <c r="O97" s="135">
        <v>0</v>
      </c>
      <c r="P97" s="135">
        <v>0</v>
      </c>
      <c r="Q97">
        <v>5.77</v>
      </c>
      <c r="R97">
        <v>0</v>
      </c>
      <c r="S97">
        <v>3.81</v>
      </c>
      <c r="T97">
        <v>25.29</v>
      </c>
      <c r="U97">
        <v>8.43</v>
      </c>
      <c r="V97">
        <v>8.43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260.52999999999997</v>
      </c>
      <c r="C98" s="75">
        <v>73.510000000000005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58.22</v>
      </c>
      <c r="J98">
        <v>272.02</v>
      </c>
      <c r="K98">
        <v>101.31</v>
      </c>
      <c r="L98">
        <v>4.9800000000000004</v>
      </c>
      <c r="M98">
        <v>3.01</v>
      </c>
      <c r="N98" s="135">
        <v>0</v>
      </c>
      <c r="O98" s="135">
        <v>0</v>
      </c>
      <c r="P98" s="135">
        <v>0</v>
      </c>
      <c r="Q98">
        <v>5.77</v>
      </c>
      <c r="R98">
        <v>0</v>
      </c>
      <c r="S98">
        <v>3.81</v>
      </c>
      <c r="T98">
        <v>25.33</v>
      </c>
      <c r="U98">
        <v>8.44</v>
      </c>
      <c r="V98">
        <v>8.44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6.2527199999999938</v>
      </c>
      <c r="C99" s="75">
        <f t="shared" ref="C99:L99" si="2">SUM(C3:C98)/4000</f>
        <v>1.6636200000000021</v>
      </c>
      <c r="D99" s="135">
        <f t="shared" ref="D99" si="3">SUM(D3:D98)/4000</f>
        <v>0.75970249999999961</v>
      </c>
      <c r="E99" s="75"/>
      <c r="F99" s="78">
        <f t="shared" si="2"/>
        <v>0.13317000000000001</v>
      </c>
      <c r="G99" s="78">
        <f t="shared" si="2"/>
        <v>0.13317000000000001</v>
      </c>
      <c r="H99" s="78">
        <f t="shared" si="2"/>
        <v>0.13649250000000002</v>
      </c>
      <c r="I99">
        <f t="shared" si="2"/>
        <v>1.3972800000000001</v>
      </c>
      <c r="J99">
        <f t="shared" si="2"/>
        <v>6.4796550000000082</v>
      </c>
      <c r="K99">
        <f t="shared" si="2"/>
        <v>2.4314400000000016</v>
      </c>
      <c r="L99">
        <f t="shared" si="2"/>
        <v>0.11613999999999999</v>
      </c>
      <c r="M99">
        <f t="shared" ref="M99:AB99" si="4">SUM(M3:M98)/4000</f>
        <v>0.14958499999999997</v>
      </c>
      <c r="N99" s="135">
        <f t="shared" si="4"/>
        <v>0.25595249999999986</v>
      </c>
      <c r="O99" s="135">
        <f t="shared" si="4"/>
        <v>0.25165749999999987</v>
      </c>
      <c r="P99" s="135">
        <f t="shared" si="4"/>
        <v>0.25209249999999989</v>
      </c>
      <c r="Q99">
        <f t="shared" si="4"/>
        <v>0.12791000000000002</v>
      </c>
      <c r="R99">
        <f t="shared" si="4"/>
        <v>1.0393699999999999</v>
      </c>
      <c r="S99">
        <f t="shared" si="4"/>
        <v>9.3019999999999978E-2</v>
      </c>
      <c r="T99">
        <f t="shared" si="4"/>
        <v>0.76105500000000015</v>
      </c>
      <c r="U99">
        <f t="shared" si="4"/>
        <v>0.25369249999999993</v>
      </c>
      <c r="V99">
        <f t="shared" si="4"/>
        <v>0.25355499999999992</v>
      </c>
      <c r="W99">
        <f t="shared" si="4"/>
        <v>2.0400475000000005</v>
      </c>
      <c r="X99">
        <f t="shared" si="4"/>
        <v>0.40800750000000013</v>
      </c>
      <c r="Y99">
        <f t="shared" si="4"/>
        <v>0.56133250000000001</v>
      </c>
      <c r="Z99">
        <f t="shared" si="4"/>
        <v>0.36872749999999999</v>
      </c>
      <c r="AA99">
        <f t="shared" si="4"/>
        <v>0.30877750000000004</v>
      </c>
      <c r="AB99">
        <f t="shared" si="4"/>
        <v>0.15442750000000008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405.94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-405.94</v>
      </c>
      <c r="G3" s="145">
        <f>SUM(B3:F3)</f>
        <v>0</v>
      </c>
    </row>
    <row r="4" spans="1:7">
      <c r="A4" s="140" t="s">
        <v>46</v>
      </c>
      <c r="B4" s="136">
        <f>'IDT-1 Calculation'!DF4</f>
        <v>413.76799999999997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-413.76799999999997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396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-396</v>
      </c>
      <c r="G5" s="141">
        <f t="shared" si="0"/>
        <v>0</v>
      </c>
    </row>
    <row r="6" spans="1:7">
      <c r="A6" s="140" t="s">
        <v>48</v>
      </c>
      <c r="B6" s="136">
        <f>'IDT-1 Calculation'!DF6</f>
        <v>376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-376</v>
      </c>
      <c r="G6" s="141">
        <f t="shared" si="0"/>
        <v>0</v>
      </c>
    </row>
    <row r="7" spans="1:7">
      <c r="A7" s="140" t="s">
        <v>49</v>
      </c>
      <c r="B7" s="136">
        <f>'IDT-1 Calculation'!DF7</f>
        <v>349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-349</v>
      </c>
      <c r="G7" s="141">
        <f t="shared" si="0"/>
        <v>0</v>
      </c>
    </row>
    <row r="8" spans="1:7">
      <c r="A8" s="140" t="s">
        <v>50</v>
      </c>
      <c r="B8" s="136">
        <f>'IDT-1 Calculation'!DF8</f>
        <v>331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-331</v>
      </c>
      <c r="G8" s="141">
        <f t="shared" si="0"/>
        <v>0</v>
      </c>
    </row>
    <row r="9" spans="1:7">
      <c r="A9" s="140" t="s">
        <v>51</v>
      </c>
      <c r="B9" s="136">
        <f>'IDT-1 Calculation'!DF9</f>
        <v>307</v>
      </c>
      <c r="C9" s="136">
        <f>'IDT-1 Calculation'!DG9</f>
        <v>-10</v>
      </c>
      <c r="D9" s="136">
        <f>'IDT-1 Calculation'!DH9</f>
        <v>0</v>
      </c>
      <c r="E9" s="136">
        <f>'IDT-1 Calculation'!DI9</f>
        <v>0</v>
      </c>
      <c r="F9" s="136">
        <f>'IDT-1 Calculation'!DJ9</f>
        <v>-297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285</v>
      </c>
      <c r="C10" s="136">
        <f>'IDT-1 Calculation'!DG10</f>
        <v>-20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-265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265</v>
      </c>
      <c r="C11" s="136">
        <f>'IDT-1 Calculation'!DG11</f>
        <v>-30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-235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246</v>
      </c>
      <c r="C12" s="136">
        <f>'IDT-1 Calculation'!DG12</f>
        <v>-35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-211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232</v>
      </c>
      <c r="C13" s="136">
        <f>'IDT-1 Calculation'!DG13</f>
        <v>-50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-182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210</v>
      </c>
      <c r="C14" s="136">
        <f>'IDT-1 Calculation'!DG14</f>
        <v>-65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-145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227</v>
      </c>
      <c r="C15" s="136">
        <f>'IDT-1 Calculation'!DG15</f>
        <v>-75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-152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208</v>
      </c>
      <c r="C16" s="136">
        <f>'IDT-1 Calculation'!DG16</f>
        <v>-80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-128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187</v>
      </c>
      <c r="C17" s="136">
        <f>'IDT-1 Calculation'!DG17</f>
        <v>-79.168999999999997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-107.831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177</v>
      </c>
      <c r="C18" s="136">
        <f>'IDT-1 Calculation'!DG18</f>
        <v>-74.935000000000002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-102.065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168</v>
      </c>
      <c r="C19" s="136">
        <f>'IDT-1 Calculation'!DG19</f>
        <v>-71.125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-96.875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164</v>
      </c>
      <c r="C20" s="136">
        <f>'IDT-1 Calculation'!DG20</f>
        <v>-69.432000000000002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-94.567999999999998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158</v>
      </c>
      <c r="C21" s="136">
        <f>'IDT-1 Calculation'!DG21</f>
        <v>-66.891000000000005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-91.108999999999995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148</v>
      </c>
      <c r="C22" s="136">
        <f>'IDT-1 Calculation'!DG22</f>
        <v>-62.658000000000001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-85.341999999999999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149</v>
      </c>
      <c r="C23" s="136">
        <f>'IDT-1 Calculation'!DG23</f>
        <v>-35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149</v>
      </c>
      <c r="C24" s="136">
        <f>'IDT-1 Calculation'!DG24</f>
        <v>-40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121</v>
      </c>
      <c r="C25" s="136">
        <f>'IDT-1 Calculation'!DG25</f>
        <v>-45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112</v>
      </c>
      <c r="C26" s="136">
        <f>'IDT-1 Calculation'!DG26</f>
        <v>-45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119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115</v>
      </c>
      <c r="C28" s="136">
        <f>'IDT-1 Calculation'!DG28</f>
        <v>-35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110</v>
      </c>
      <c r="C29" s="136">
        <f>'IDT-1 Calculation'!DG29</f>
        <v>-35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101</v>
      </c>
      <c r="C30" s="136">
        <f>'IDT-1 Calculation'!DG30</f>
        <v>-35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103</v>
      </c>
      <c r="C31" s="136">
        <f>'IDT-1 Calculation'!DG31</f>
        <v>-40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84</v>
      </c>
      <c r="C32" s="136">
        <f>'IDT-1 Calculation'!DG32</f>
        <v>-35.561999999999998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-48.438000000000002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69</v>
      </c>
      <c r="C33" s="136">
        <f>'IDT-1 Calculation'!DG33</f>
        <v>-29.212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-39.787999999999997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57</v>
      </c>
      <c r="C34" s="136">
        <f>'IDT-1 Calculation'!DG34</f>
        <v>-24.132000000000001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-32.868000000000002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53</v>
      </c>
      <c r="C35" s="136">
        <f>'IDT-1 Calculation'!DG35</f>
        <v>-22.437999999999999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-30.562000000000001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38</v>
      </c>
      <c r="C36" s="136">
        <f>'IDT-1 Calculation'!DG36</f>
        <v>-16.088000000000001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-21.911999999999999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20</v>
      </c>
      <c r="C37" s="136">
        <f>'IDT-1 Calculation'!DG37</f>
        <v>-8.4670000000000005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-11.532999999999999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33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74</v>
      </c>
      <c r="C69" s="136">
        <f>'IDT-1 Calculation'!DG69</f>
        <v>-25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83</v>
      </c>
      <c r="C70" s="136">
        <f>'IDT-1 Calculation'!DG70</f>
        <v>-20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-63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128</v>
      </c>
      <c r="C71" s="136">
        <f>'IDT-1 Calculation'!DG71</f>
        <v>-10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-118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-172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208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-208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196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-196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196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211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-211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140</v>
      </c>
      <c r="C79" s="136">
        <f>'IDT-1 Calculation'!DG79</f>
        <v>-5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-135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158</v>
      </c>
      <c r="C80" s="136">
        <f>'IDT-1 Calculation'!DG80</f>
        <v>-10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-148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163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167</v>
      </c>
      <c r="C82" s="136">
        <f>'IDT-1 Calculation'!DG82</f>
        <v>-20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161</v>
      </c>
      <c r="C83" s="136">
        <f>'IDT-1 Calculation'!DG83</f>
        <v>-20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157</v>
      </c>
      <c r="C84" s="136">
        <f>'IDT-1 Calculation'!DG84</f>
        <v>-25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208</v>
      </c>
      <c r="C85" s="136">
        <f>'IDT-1 Calculation'!DG85</f>
        <v>-25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244</v>
      </c>
      <c r="C86" s="136">
        <f>'IDT-1 Calculation'!DG86</f>
        <v>-20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272</v>
      </c>
      <c r="C87" s="136">
        <f>'IDT-1 Calculation'!DG87</f>
        <v>-30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288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307</v>
      </c>
      <c r="C89" s="136">
        <f>'IDT-1 Calculation'!DG89</f>
        <v>-25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-282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325</v>
      </c>
      <c r="C90" s="136">
        <f>'IDT-1 Calculation'!DG90</f>
        <v>-25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-300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305</v>
      </c>
      <c r="C91" s="136">
        <f>'IDT-1 Calculation'!DG91</f>
        <v>-30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-275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311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-291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326</v>
      </c>
      <c r="C93" s="136">
        <f>'IDT-1 Calculation'!DG93</f>
        <v>-5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358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-358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393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-393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380.71899999999999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-380.71899999999999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370.23899999999998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-370.23899999999998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367.072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-367.072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3.4266844999999999</v>
      </c>
      <c r="C99" s="152">
        <f>SUM(C3:C98)/4000</f>
        <v>-0.40752725000000006</v>
      </c>
      <c r="D99" s="152">
        <f>SUM(D3:D98)/4000</f>
        <v>0</v>
      </c>
      <c r="E99" s="152">
        <f>SUM(E3:E98)/4000</f>
        <v>0</v>
      </c>
      <c r="F99" s="152">
        <f>SUM(F3:F98)/4000</f>
        <v>-3.0191572500000001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11.041950802545353</v>
      </c>
      <c r="M3">
        <v>53.384047267355989</v>
      </c>
      <c r="N3">
        <v>51.886488970588232</v>
      </c>
      <c r="O3">
        <v>73.283333333333331</v>
      </c>
      <c r="P3">
        <v>24.821829725057622</v>
      </c>
      <c r="Q3">
        <v>9.5805215742057843</v>
      </c>
      <c r="R3">
        <v>9.3056040000000007</v>
      </c>
      <c r="S3">
        <v>11.592203017241379</v>
      </c>
      <c r="T3">
        <v>0</v>
      </c>
      <c r="U3">
        <v>51.757439338725462</v>
      </c>
      <c r="V3">
        <v>6.2563497822931788</v>
      </c>
      <c r="W3">
        <v>19.729176795580113</v>
      </c>
      <c r="X3">
        <v>43.18913112758937</v>
      </c>
      <c r="Y3">
        <v>0</v>
      </c>
      <c r="Z3">
        <v>5.7568579199999999</v>
      </c>
      <c r="AA3">
        <v>12.317364000000001</v>
      </c>
      <c r="AB3">
        <v>11.568563135999998</v>
      </c>
      <c r="AC3">
        <v>8.3891591999999999</v>
      </c>
      <c r="AD3">
        <v>4.0032640800000001</v>
      </c>
      <c r="AE3">
        <v>13.5238464</v>
      </c>
      <c r="AF3">
        <v>6.1515000000000004</v>
      </c>
      <c r="AG3">
        <v>28.206862560000001</v>
      </c>
      <c r="AH3">
        <v>10.273283280000001</v>
      </c>
      <c r="AI3">
        <v>0</v>
      </c>
      <c r="AJ3">
        <v>0</v>
      </c>
      <c r="AK3">
        <v>22.853400000000004</v>
      </c>
      <c r="AL3">
        <v>15.604199999999999</v>
      </c>
      <c r="AM3">
        <v>6.9552893142857153</v>
      </c>
      <c r="AN3">
        <v>0</v>
      </c>
      <c r="AO3">
        <v>1.9522378512000003</v>
      </c>
      <c r="AP3">
        <v>3.3194296800000003</v>
      </c>
      <c r="AQ3">
        <v>16.157899999999998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18.653033064018182</v>
      </c>
      <c r="BB3">
        <f>SUM(B3:AZ3)-BA3</f>
        <v>550.03698670558344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11.041950802545353</v>
      </c>
      <c r="M4">
        <v>53.384047267355989</v>
      </c>
      <c r="N4">
        <v>51.886488970588232</v>
      </c>
      <c r="O4">
        <v>73.283333333333331</v>
      </c>
      <c r="P4">
        <v>24.821829725057622</v>
      </c>
      <c r="Q4">
        <v>9.5805215742057843</v>
      </c>
      <c r="R4">
        <v>9.3056040000000007</v>
      </c>
      <c r="S4">
        <v>11.592203017241379</v>
      </c>
      <c r="T4">
        <v>0</v>
      </c>
      <c r="U4">
        <v>51.757439338725462</v>
      </c>
      <c r="V4">
        <v>6.2563497822931788</v>
      </c>
      <c r="W4">
        <v>19.729176795580113</v>
      </c>
      <c r="X4">
        <v>43.18913112758937</v>
      </c>
      <c r="Y4">
        <v>0</v>
      </c>
      <c r="Z4">
        <v>5.7568579199999999</v>
      </c>
      <c r="AA4">
        <v>12.317364000000001</v>
      </c>
      <c r="AB4">
        <v>11.568563135999998</v>
      </c>
      <c r="AC4">
        <v>8.3891591999999999</v>
      </c>
      <c r="AD4">
        <v>4.0032640800000001</v>
      </c>
      <c r="AE4">
        <v>13.5238464</v>
      </c>
      <c r="AF4">
        <v>6.1515000000000004</v>
      </c>
      <c r="AG4">
        <v>28.206862560000001</v>
      </c>
      <c r="AH4">
        <v>10.273283280000001</v>
      </c>
      <c r="AI4">
        <v>0</v>
      </c>
      <c r="AJ4">
        <v>0</v>
      </c>
      <c r="AK4">
        <v>22.853400000000004</v>
      </c>
      <c r="AL4">
        <v>15.604199999999999</v>
      </c>
      <c r="AM4">
        <v>6.9552893142857153</v>
      </c>
      <c r="AN4">
        <v>0</v>
      </c>
      <c r="AO4">
        <v>1.9761259391999997</v>
      </c>
      <c r="AP4">
        <v>3.3194296800000003</v>
      </c>
      <c r="AQ4">
        <v>16.157899999999998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18.653816596818181</v>
      </c>
      <c r="BB4">
        <f t="shared" ref="BB4:BB67" si="0">SUM(B4:AZ4)-BA4</f>
        <v>550.06009126078334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27.738385011123469</v>
      </c>
      <c r="L5">
        <v>11.041950802545353</v>
      </c>
      <c r="M5">
        <v>53.384047267355989</v>
      </c>
      <c r="N5">
        <v>51.886488970588232</v>
      </c>
      <c r="O5">
        <v>73.283333333333331</v>
      </c>
      <c r="P5">
        <v>24.821829725057622</v>
      </c>
      <c r="Q5">
        <v>9.5805215742057843</v>
      </c>
      <c r="R5">
        <v>9.3056040000000007</v>
      </c>
      <c r="S5">
        <v>11.592203017241379</v>
      </c>
      <c r="T5">
        <v>0</v>
      </c>
      <c r="U5">
        <v>51.757439338725462</v>
      </c>
      <c r="V5">
        <v>6.2563497822931788</v>
      </c>
      <c r="W5">
        <v>19.729176795580113</v>
      </c>
      <c r="X5">
        <v>43.18913112758937</v>
      </c>
      <c r="Y5">
        <v>0</v>
      </c>
      <c r="Z5">
        <v>5.7568579199999999</v>
      </c>
      <c r="AA5">
        <v>9.2640455999999993</v>
      </c>
      <c r="AB5">
        <v>11.568563135999998</v>
      </c>
      <c r="AC5">
        <v>8.3891591999999999</v>
      </c>
      <c r="AD5">
        <v>4.0032640800000001</v>
      </c>
      <c r="AE5">
        <v>13.5238464</v>
      </c>
      <c r="AF5">
        <v>6.1515000000000004</v>
      </c>
      <c r="AG5">
        <v>28.206862560000001</v>
      </c>
      <c r="AH5">
        <v>10.273283280000001</v>
      </c>
      <c r="AI5">
        <v>0</v>
      </c>
      <c r="AJ5">
        <v>0</v>
      </c>
      <c r="AK5">
        <v>22.853400000000004</v>
      </c>
      <c r="AL5">
        <v>15.604199999999999</v>
      </c>
      <c r="AM5">
        <v>6.9552893142857153</v>
      </c>
      <c r="AN5">
        <v>0</v>
      </c>
      <c r="AO5">
        <v>1.9743181920000004</v>
      </c>
      <c r="AP5">
        <v>3.3194296800000003</v>
      </c>
      <c r="AQ5">
        <v>16.114230000000003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19.461995215252877</v>
      </c>
      <c r="BB5">
        <f t="shared" si="0"/>
        <v>573.89150150627211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55.466431451612905</v>
      </c>
      <c r="L6">
        <v>11.041950802545353</v>
      </c>
      <c r="M6">
        <v>53.384047267355989</v>
      </c>
      <c r="N6">
        <v>51.886488970588232</v>
      </c>
      <c r="O6">
        <v>73.283333333333331</v>
      </c>
      <c r="P6">
        <v>24.821829725057622</v>
      </c>
      <c r="Q6">
        <v>9.5805215742057843</v>
      </c>
      <c r="R6">
        <v>9.3056040000000007</v>
      </c>
      <c r="S6">
        <v>11.592203017241379</v>
      </c>
      <c r="T6">
        <v>0</v>
      </c>
      <c r="U6">
        <v>51.757439338725462</v>
      </c>
      <c r="V6">
        <v>6.2563497822931788</v>
      </c>
      <c r="W6">
        <v>19.729176795580113</v>
      </c>
      <c r="X6">
        <v>43.18913112758937</v>
      </c>
      <c r="Y6">
        <v>0</v>
      </c>
      <c r="Z6">
        <v>5.7568579199999999</v>
      </c>
      <c r="AA6">
        <v>9.2640455999999993</v>
      </c>
      <c r="AB6">
        <v>11.568563135999998</v>
      </c>
      <c r="AC6">
        <v>8.3891591999999999</v>
      </c>
      <c r="AD6">
        <v>4.0032640800000001</v>
      </c>
      <c r="AE6">
        <v>13.5238464</v>
      </c>
      <c r="AF6">
        <v>6.1515000000000004</v>
      </c>
      <c r="AG6">
        <v>28.206862560000001</v>
      </c>
      <c r="AH6">
        <v>10.273283280000001</v>
      </c>
      <c r="AI6">
        <v>0</v>
      </c>
      <c r="AJ6">
        <v>0</v>
      </c>
      <c r="AK6">
        <v>22.853400000000004</v>
      </c>
      <c r="AL6">
        <v>15.604199999999999</v>
      </c>
      <c r="AM6">
        <v>6.9552893142857153</v>
      </c>
      <c r="AN6">
        <v>0</v>
      </c>
      <c r="AO6">
        <v>1.9450068624000001</v>
      </c>
      <c r="AP6">
        <v>3.3194296800000003</v>
      </c>
      <c r="AQ6">
        <v>15.721200000000001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20.357622068431091</v>
      </c>
      <c r="BB6">
        <f t="shared" si="0"/>
        <v>600.30157976398311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55.466431451612905</v>
      </c>
      <c r="L7">
        <v>11.041950802545353</v>
      </c>
      <c r="M7">
        <v>53.384047267355989</v>
      </c>
      <c r="N7">
        <v>51.886488970588232</v>
      </c>
      <c r="O7">
        <v>73.283333333333331</v>
      </c>
      <c r="P7">
        <v>24.821829725057622</v>
      </c>
      <c r="Q7">
        <v>9.5805215742057843</v>
      </c>
      <c r="R7">
        <v>9.0367754399999995</v>
      </c>
      <c r="S7">
        <v>11.592203017241379</v>
      </c>
      <c r="T7">
        <v>0</v>
      </c>
      <c r="U7">
        <v>51.757439338725462</v>
      </c>
      <c r="V7">
        <v>6.2563497822931788</v>
      </c>
      <c r="W7">
        <v>19.729176795580113</v>
      </c>
      <c r="X7">
        <v>43.18913112758937</v>
      </c>
      <c r="Y7">
        <v>0</v>
      </c>
      <c r="Z7">
        <v>5.7568579199999999</v>
      </c>
      <c r="AA7">
        <v>9.2640455999999993</v>
      </c>
      <c r="AB7">
        <v>11.568563135999998</v>
      </c>
      <c r="AC7">
        <v>4.2505073280000003</v>
      </c>
      <c r="AD7">
        <v>4.0032640800000001</v>
      </c>
      <c r="AE7">
        <v>13.5238464</v>
      </c>
      <c r="AF7">
        <v>6.1515000000000004</v>
      </c>
      <c r="AG7">
        <v>28.206862560000001</v>
      </c>
      <c r="AH7">
        <v>10.273283280000001</v>
      </c>
      <c r="AI7">
        <v>0</v>
      </c>
      <c r="AJ7">
        <v>0</v>
      </c>
      <c r="AK7">
        <v>22.853400000000004</v>
      </c>
      <c r="AL7">
        <v>15.604199999999999</v>
      </c>
      <c r="AM7">
        <v>6.9552893142857153</v>
      </c>
      <c r="AN7">
        <v>0</v>
      </c>
      <c r="AO7">
        <v>1.9766424384000001</v>
      </c>
      <c r="AP7">
        <v>0.78766128000000013</v>
      </c>
      <c r="AQ7">
        <v>15.721200000000001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20.131052206245727</v>
      </c>
      <c r="BB7">
        <f t="shared" si="0"/>
        <v>593.62053637016845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83.202190368035588</v>
      </c>
      <c r="L8">
        <v>11.041950802545353</v>
      </c>
      <c r="M8">
        <v>53.384047267355989</v>
      </c>
      <c r="N8">
        <v>51.886488970588232</v>
      </c>
      <c r="O8">
        <v>73.283333333333331</v>
      </c>
      <c r="P8">
        <v>24.821829725057622</v>
      </c>
      <c r="Q8">
        <v>9.5805215742057843</v>
      </c>
      <c r="R8">
        <v>9.0367754399999995</v>
      </c>
      <c r="S8">
        <v>11.592203017241379</v>
      </c>
      <c r="T8">
        <v>0</v>
      </c>
      <c r="U8">
        <v>51.757439338725462</v>
      </c>
      <c r="V8">
        <v>6.2563497822931788</v>
      </c>
      <c r="W8">
        <v>19.729176795580113</v>
      </c>
      <c r="X8">
        <v>43.18913112758937</v>
      </c>
      <c r="Y8">
        <v>0</v>
      </c>
      <c r="Z8">
        <v>5.7568579199999999</v>
      </c>
      <c r="AA8">
        <v>9.2640455999999993</v>
      </c>
      <c r="AB8">
        <v>11.568563135999998</v>
      </c>
      <c r="AC8">
        <v>4.2505073280000003</v>
      </c>
      <c r="AD8">
        <v>4.0032640800000001</v>
      </c>
      <c r="AE8">
        <v>13.5238464</v>
      </c>
      <c r="AF8">
        <v>6.1515000000000004</v>
      </c>
      <c r="AG8">
        <v>28.206862560000001</v>
      </c>
      <c r="AH8">
        <v>10.273283280000001</v>
      </c>
      <c r="AI8">
        <v>0</v>
      </c>
      <c r="AJ8">
        <v>0</v>
      </c>
      <c r="AK8">
        <v>22.853400000000004</v>
      </c>
      <c r="AL8">
        <v>15.604199999999999</v>
      </c>
      <c r="AM8">
        <v>6.9552893142857153</v>
      </c>
      <c r="AN8">
        <v>0</v>
      </c>
      <c r="AO8">
        <v>1.9703153232000001</v>
      </c>
      <c r="AP8">
        <v>0.78766128000000013</v>
      </c>
      <c r="AQ8">
        <v>15.721200000000001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21.040577796304376</v>
      </c>
      <c r="BB8">
        <f t="shared" si="0"/>
        <v>620.44044258133249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110.93286290322581</v>
      </c>
      <c r="L9">
        <v>11.041950802545353</v>
      </c>
      <c r="M9">
        <v>53.384047267355989</v>
      </c>
      <c r="N9">
        <v>51.886488970588232</v>
      </c>
      <c r="O9">
        <v>73.283333333333331</v>
      </c>
      <c r="P9">
        <v>24.821829725057622</v>
      </c>
      <c r="Q9">
        <v>9.5805215742057843</v>
      </c>
      <c r="R9">
        <v>13.998910047244092</v>
      </c>
      <c r="S9">
        <v>11.592203017241379</v>
      </c>
      <c r="T9">
        <v>0</v>
      </c>
      <c r="U9">
        <v>51.757439338725462</v>
      </c>
      <c r="V9">
        <v>6.2563497822931788</v>
      </c>
      <c r="W9">
        <v>20.377136069518716</v>
      </c>
      <c r="X9">
        <v>43.18913112758937</v>
      </c>
      <c r="Y9">
        <v>0</v>
      </c>
      <c r="Z9">
        <v>5.7568579199999999</v>
      </c>
      <c r="AA9">
        <v>6.1413336000000003</v>
      </c>
      <c r="AB9">
        <v>11.568563135999998</v>
      </c>
      <c r="AC9">
        <v>4.2505073280000003</v>
      </c>
      <c r="AD9">
        <v>4.0032640800000001</v>
      </c>
      <c r="AE9">
        <v>13.5238464</v>
      </c>
      <c r="AF9">
        <v>6.1515000000000004</v>
      </c>
      <c r="AG9">
        <v>28.206862560000001</v>
      </c>
      <c r="AH9">
        <v>10.273283280000001</v>
      </c>
      <c r="AI9">
        <v>0</v>
      </c>
      <c r="AJ9">
        <v>0</v>
      </c>
      <c r="AK9">
        <v>22.853400000000004</v>
      </c>
      <c r="AL9">
        <v>15.604199999999999</v>
      </c>
      <c r="AM9">
        <v>6.9552893142857153</v>
      </c>
      <c r="AN9">
        <v>0</v>
      </c>
      <c r="AO9">
        <v>1.9887801696</v>
      </c>
      <c r="AP9">
        <v>0.78766128000000013</v>
      </c>
      <c r="AQ9">
        <v>15.721200000000001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4.8172913188647746</v>
      </c>
      <c r="AY9">
        <v>0</v>
      </c>
      <c r="AZ9">
        <v>0</v>
      </c>
      <c r="BA9">
        <v>22.190342707710162</v>
      </c>
      <c r="BB9">
        <f t="shared" si="0"/>
        <v>654.34448825156437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138.66862172534624</v>
      </c>
      <c r="L10">
        <v>11.041950802545353</v>
      </c>
      <c r="M10">
        <v>53.384047267355989</v>
      </c>
      <c r="N10">
        <v>51.886488970588232</v>
      </c>
      <c r="O10">
        <v>73.283333333333331</v>
      </c>
      <c r="P10">
        <v>24.821829725057622</v>
      </c>
      <c r="Q10">
        <v>9.5805215742057843</v>
      </c>
      <c r="R10">
        <v>13.998910047244092</v>
      </c>
      <c r="S10">
        <v>11.592203017241379</v>
      </c>
      <c r="T10">
        <v>0</v>
      </c>
      <c r="U10">
        <v>51.757439338725462</v>
      </c>
      <c r="V10">
        <v>6.2563497822931788</v>
      </c>
      <c r="W10">
        <v>20.377136069518716</v>
      </c>
      <c r="X10">
        <v>43.18913112758937</v>
      </c>
      <c r="Y10">
        <v>0</v>
      </c>
      <c r="Z10">
        <v>5.7568579199999999</v>
      </c>
      <c r="AA10">
        <v>6.1066368000000004</v>
      </c>
      <c r="AB10">
        <v>5.7374452799999993</v>
      </c>
      <c r="AC10">
        <v>4.2505073280000003</v>
      </c>
      <c r="AD10">
        <v>4.0032640800000001</v>
      </c>
      <c r="AE10">
        <v>13.5238464</v>
      </c>
      <c r="AF10">
        <v>6.1515000000000004</v>
      </c>
      <c r="AG10">
        <v>28.206862560000001</v>
      </c>
      <c r="AH10">
        <v>10.273283280000001</v>
      </c>
      <c r="AI10">
        <v>0</v>
      </c>
      <c r="AJ10">
        <v>0</v>
      </c>
      <c r="AK10">
        <v>22.853400000000004</v>
      </c>
      <c r="AL10">
        <v>26.006999999999994</v>
      </c>
      <c r="AM10">
        <v>6.9552893142857153</v>
      </c>
      <c r="AN10">
        <v>0</v>
      </c>
      <c r="AO10">
        <v>2.0211904943999999</v>
      </c>
      <c r="AP10">
        <v>0.78766128000000013</v>
      </c>
      <c r="AQ10">
        <v>7.3365599999999995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4.8172913188647746</v>
      </c>
      <c r="AY10">
        <v>0</v>
      </c>
      <c r="AZ10">
        <v>0</v>
      </c>
      <c r="BA10">
        <v>22.974935234032504</v>
      </c>
      <c r="BB10">
        <f t="shared" si="0"/>
        <v>677.48041021616257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166.40700695249129</v>
      </c>
      <c r="L11">
        <v>0</v>
      </c>
      <c r="M11">
        <v>53.384047267355989</v>
      </c>
      <c r="N11">
        <v>51.886488970588232</v>
      </c>
      <c r="O11">
        <v>73.283333333333331</v>
      </c>
      <c r="P11">
        <v>24.821829725057622</v>
      </c>
      <c r="Q11">
        <v>9.5805215742057843</v>
      </c>
      <c r="R11">
        <v>13.998910047244092</v>
      </c>
      <c r="S11">
        <v>11.592203017241379</v>
      </c>
      <c r="T11">
        <v>0</v>
      </c>
      <c r="U11">
        <v>51.757439338725462</v>
      </c>
      <c r="V11">
        <v>6.2563497822931788</v>
      </c>
      <c r="W11">
        <v>20.377136069518716</v>
      </c>
      <c r="X11">
        <v>43.18913112758937</v>
      </c>
      <c r="Y11">
        <v>0</v>
      </c>
      <c r="Z11">
        <v>5.7568579199999999</v>
      </c>
      <c r="AA11">
        <v>0</v>
      </c>
      <c r="AB11">
        <v>5.7374452799999993</v>
      </c>
      <c r="AC11">
        <v>4.2505073280000003</v>
      </c>
      <c r="AD11">
        <v>4.0032640800000001</v>
      </c>
      <c r="AE11">
        <v>13.5238464</v>
      </c>
      <c r="AF11">
        <v>6.1515000000000004</v>
      </c>
      <c r="AG11">
        <v>28.206862560000001</v>
      </c>
      <c r="AH11">
        <v>10.273283280000001</v>
      </c>
      <c r="AI11">
        <v>0</v>
      </c>
      <c r="AJ11">
        <v>0</v>
      </c>
      <c r="AK11">
        <v>22.853400000000004</v>
      </c>
      <c r="AL11">
        <v>59.816099999999992</v>
      </c>
      <c r="AM11">
        <v>6.9552893142857153</v>
      </c>
      <c r="AN11">
        <v>0</v>
      </c>
      <c r="AO11">
        <v>1.9812909312</v>
      </c>
      <c r="AP11">
        <v>3.3194296800000003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4.8172913188647746</v>
      </c>
      <c r="AY11">
        <v>0</v>
      </c>
      <c r="AZ11">
        <v>0</v>
      </c>
      <c r="BA11">
        <v>24.512951789542857</v>
      </c>
      <c r="BB11">
        <f t="shared" si="0"/>
        <v>722.83316012205194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208.01356991878961</v>
      </c>
      <c r="L12">
        <v>0</v>
      </c>
      <c r="M12">
        <v>53.384047267355989</v>
      </c>
      <c r="N12">
        <v>51.886488970588232</v>
      </c>
      <c r="O12">
        <v>73.283333333333331</v>
      </c>
      <c r="P12">
        <v>24.821829725057622</v>
      </c>
      <c r="Q12">
        <v>9.5805215742057843</v>
      </c>
      <c r="R12">
        <v>13.998910047244092</v>
      </c>
      <c r="S12">
        <v>11.592203017241379</v>
      </c>
      <c r="T12">
        <v>0</v>
      </c>
      <c r="U12">
        <v>51.757439338725462</v>
      </c>
      <c r="V12">
        <v>6.2563497822931788</v>
      </c>
      <c r="W12">
        <v>20.377136069518716</v>
      </c>
      <c r="X12">
        <v>43.18913112758937</v>
      </c>
      <c r="Y12">
        <v>0</v>
      </c>
      <c r="Z12">
        <v>5.7568579199999999</v>
      </c>
      <c r="AA12">
        <v>0</v>
      </c>
      <c r="AB12">
        <v>5.7374452799999993</v>
      </c>
      <c r="AC12">
        <v>4.2505073280000003</v>
      </c>
      <c r="AD12">
        <v>4.0032640800000001</v>
      </c>
      <c r="AE12">
        <v>13.5238464</v>
      </c>
      <c r="AF12">
        <v>6.1515000000000004</v>
      </c>
      <c r="AG12">
        <v>28.206862560000001</v>
      </c>
      <c r="AH12">
        <v>10.273283280000001</v>
      </c>
      <c r="AI12">
        <v>0</v>
      </c>
      <c r="AJ12">
        <v>0</v>
      </c>
      <c r="AK12">
        <v>22.853400000000004</v>
      </c>
      <c r="AL12">
        <v>59.816099999999992</v>
      </c>
      <c r="AM12">
        <v>6.9552893142857153</v>
      </c>
      <c r="AN12">
        <v>0</v>
      </c>
      <c r="AO12">
        <v>1.9785793104</v>
      </c>
      <c r="AP12">
        <v>3.3194296800000003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4.8172913188647746</v>
      </c>
      <c r="AY12">
        <v>0</v>
      </c>
      <c r="AZ12">
        <v>0</v>
      </c>
      <c r="BA12">
        <v>25.877558336437449</v>
      </c>
      <c r="BB12">
        <f t="shared" si="0"/>
        <v>763.0724049206558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256.16457914416475</v>
      </c>
      <c r="L13">
        <v>0</v>
      </c>
      <c r="M13">
        <v>53.384047267355989</v>
      </c>
      <c r="N13">
        <v>51.886488970588232</v>
      </c>
      <c r="O13">
        <v>73.283333333333331</v>
      </c>
      <c r="P13">
        <v>24.821829725057622</v>
      </c>
      <c r="Q13">
        <v>9.5805215742057843</v>
      </c>
      <c r="R13">
        <v>13.998910047244092</v>
      </c>
      <c r="S13">
        <v>11.592203017241379</v>
      </c>
      <c r="T13">
        <v>0</v>
      </c>
      <c r="U13">
        <v>51.757439338725462</v>
      </c>
      <c r="V13">
        <v>6.2563497822931788</v>
      </c>
      <c r="W13">
        <v>20.377136069518716</v>
      </c>
      <c r="X13">
        <v>43.18913112758937</v>
      </c>
      <c r="Y13">
        <v>0</v>
      </c>
      <c r="Z13">
        <v>5.7568579199999999</v>
      </c>
      <c r="AA13">
        <v>0</v>
      </c>
      <c r="AB13">
        <v>5.7374452799999993</v>
      </c>
      <c r="AC13">
        <v>4.2505073280000003</v>
      </c>
      <c r="AD13">
        <v>4.0032640800000001</v>
      </c>
      <c r="AE13">
        <v>13.5238464</v>
      </c>
      <c r="AF13">
        <v>6.1515000000000004</v>
      </c>
      <c r="AG13">
        <v>28.206862560000001</v>
      </c>
      <c r="AH13">
        <v>10.273283280000001</v>
      </c>
      <c r="AI13">
        <v>0</v>
      </c>
      <c r="AJ13">
        <v>0</v>
      </c>
      <c r="AK13">
        <v>22.853400000000004</v>
      </c>
      <c r="AL13">
        <v>59.816099999999992</v>
      </c>
      <c r="AM13">
        <v>6.9552893142857153</v>
      </c>
      <c r="AN13">
        <v>0</v>
      </c>
      <c r="AO13">
        <v>1.9849064256</v>
      </c>
      <c r="AP13">
        <v>0.78766128000000013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4.8172913188647746</v>
      </c>
      <c r="AY13">
        <v>0</v>
      </c>
      <c r="AZ13">
        <v>0</v>
      </c>
      <c r="BA13">
        <v>27.374076732274606</v>
      </c>
      <c r="BB13">
        <f t="shared" si="0"/>
        <v>807.20145446539368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256.16457914416475</v>
      </c>
      <c r="L14">
        <v>0</v>
      </c>
      <c r="M14">
        <v>53.384047267355989</v>
      </c>
      <c r="N14">
        <v>51.886488970588232</v>
      </c>
      <c r="O14">
        <v>73.283333333333331</v>
      </c>
      <c r="P14">
        <v>24.821829725057622</v>
      </c>
      <c r="Q14">
        <v>9.5805215742057843</v>
      </c>
      <c r="R14">
        <v>13.998910047244092</v>
      </c>
      <c r="S14">
        <v>11.592203017241379</v>
      </c>
      <c r="T14">
        <v>0</v>
      </c>
      <c r="U14">
        <v>51.757439338725462</v>
      </c>
      <c r="V14">
        <v>6.2563497822931788</v>
      </c>
      <c r="W14">
        <v>20.377136069518716</v>
      </c>
      <c r="X14">
        <v>43.18913112758937</v>
      </c>
      <c r="Y14">
        <v>0</v>
      </c>
      <c r="Z14">
        <v>5.7568579199999999</v>
      </c>
      <c r="AA14">
        <v>0</v>
      </c>
      <c r="AB14">
        <v>5.7374452799999993</v>
      </c>
      <c r="AC14">
        <v>4.2505073280000003</v>
      </c>
      <c r="AD14">
        <v>4.0032640800000001</v>
      </c>
      <c r="AE14">
        <v>13.5238464</v>
      </c>
      <c r="AF14">
        <v>6.1515000000000004</v>
      </c>
      <c r="AG14">
        <v>28.206862560000001</v>
      </c>
      <c r="AH14">
        <v>10.273283280000001</v>
      </c>
      <c r="AI14">
        <v>0</v>
      </c>
      <c r="AJ14">
        <v>0</v>
      </c>
      <c r="AK14">
        <v>22.853400000000004</v>
      </c>
      <c r="AL14">
        <v>59.816099999999992</v>
      </c>
      <c r="AM14">
        <v>6.9552893142857153</v>
      </c>
      <c r="AN14">
        <v>0</v>
      </c>
      <c r="AO14">
        <v>2.02725936</v>
      </c>
      <c r="AP14">
        <v>0.78766128000000013</v>
      </c>
      <c r="AQ14">
        <v>7.3365599999999995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4.8172913188647746</v>
      </c>
      <c r="AY14">
        <v>0</v>
      </c>
      <c r="AZ14">
        <v>0</v>
      </c>
      <c r="BA14">
        <v>27.375465921874603</v>
      </c>
      <c r="BB14">
        <f t="shared" si="0"/>
        <v>807.2424182101937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256.16457914416475</v>
      </c>
      <c r="L15">
        <v>0</v>
      </c>
      <c r="M15">
        <v>53.384047267355989</v>
      </c>
      <c r="N15">
        <v>51.886488970588232</v>
      </c>
      <c r="O15">
        <v>73.283333333333331</v>
      </c>
      <c r="P15">
        <v>24.821829725057622</v>
      </c>
      <c r="Q15">
        <v>9.5805215742057843</v>
      </c>
      <c r="R15">
        <v>12.778916409448819</v>
      </c>
      <c r="S15">
        <v>11.592203017241379</v>
      </c>
      <c r="T15">
        <v>0</v>
      </c>
      <c r="U15">
        <v>51.757439338725462</v>
      </c>
      <c r="V15">
        <v>6.2563497822931788</v>
      </c>
      <c r="W15">
        <v>20.377136069518716</v>
      </c>
      <c r="X15">
        <v>43.18913112758937</v>
      </c>
      <c r="Y15">
        <v>0</v>
      </c>
      <c r="Z15">
        <v>5.7568579199999999</v>
      </c>
      <c r="AA15">
        <v>0</v>
      </c>
      <c r="AB15">
        <v>5.7374452799999993</v>
      </c>
      <c r="AC15">
        <v>4.2505073280000003</v>
      </c>
      <c r="AD15">
        <v>4.0032640800000001</v>
      </c>
      <c r="AE15">
        <v>13.5238464</v>
      </c>
      <c r="AF15">
        <v>6.1515000000000004</v>
      </c>
      <c r="AG15">
        <v>28.206862560000001</v>
      </c>
      <c r="AH15">
        <v>10.273283280000001</v>
      </c>
      <c r="AI15">
        <v>0</v>
      </c>
      <c r="AJ15">
        <v>0</v>
      </c>
      <c r="AK15">
        <v>22.853400000000004</v>
      </c>
      <c r="AL15">
        <v>59.816099999999992</v>
      </c>
      <c r="AM15">
        <v>6.9552893142857153</v>
      </c>
      <c r="AN15">
        <v>0</v>
      </c>
      <c r="AO15">
        <v>2.0168002512000003</v>
      </c>
      <c r="AP15">
        <v>0.78766128000000013</v>
      </c>
      <c r="AQ15">
        <v>0</v>
      </c>
      <c r="AR15">
        <v>23.274086399999998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26.984173297021833</v>
      </c>
      <c r="BB15">
        <f t="shared" si="0"/>
        <v>795.70403716958651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256.16457914416475</v>
      </c>
      <c r="L16">
        <v>0</v>
      </c>
      <c r="M16">
        <v>53.384047267355989</v>
      </c>
      <c r="N16">
        <v>51.886488970588232</v>
      </c>
      <c r="O16">
        <v>73.283333333333331</v>
      </c>
      <c r="P16">
        <v>24.821829725057622</v>
      </c>
      <c r="Q16">
        <v>9.5805215742057843</v>
      </c>
      <c r="R16">
        <v>12.778916409448819</v>
      </c>
      <c r="S16">
        <v>11.592203017241379</v>
      </c>
      <c r="T16">
        <v>0</v>
      </c>
      <c r="U16">
        <v>51.757439338725462</v>
      </c>
      <c r="V16">
        <v>6.2563497822931788</v>
      </c>
      <c r="W16">
        <v>20.377136069518716</v>
      </c>
      <c r="X16">
        <v>43.18913112758937</v>
      </c>
      <c r="Y16">
        <v>0</v>
      </c>
      <c r="Z16">
        <v>5.7568579199999999</v>
      </c>
      <c r="AA16">
        <v>0</v>
      </c>
      <c r="AB16">
        <v>5.7374452799999993</v>
      </c>
      <c r="AC16">
        <v>4.2505073280000003</v>
      </c>
      <c r="AD16">
        <v>4.0032640800000001</v>
      </c>
      <c r="AE16">
        <v>13.5238464</v>
      </c>
      <c r="AF16">
        <v>6.1515000000000004</v>
      </c>
      <c r="AG16">
        <v>28.206862560000001</v>
      </c>
      <c r="AH16">
        <v>10.273283280000001</v>
      </c>
      <c r="AI16">
        <v>0</v>
      </c>
      <c r="AJ16">
        <v>0</v>
      </c>
      <c r="AK16">
        <v>22.853400000000004</v>
      </c>
      <c r="AL16">
        <v>59.816099999999992</v>
      </c>
      <c r="AM16">
        <v>6.9552893142857153</v>
      </c>
      <c r="AN16">
        <v>0</v>
      </c>
      <c r="AO16">
        <v>2.0104731360000003</v>
      </c>
      <c r="AP16">
        <v>0.78766128000000013</v>
      </c>
      <c r="AQ16">
        <v>0</v>
      </c>
      <c r="AR16">
        <v>23.274086399999998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26.983965994621833</v>
      </c>
      <c r="BB16">
        <f t="shared" si="0"/>
        <v>795.69791735678643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256.16457914416475</v>
      </c>
      <c r="L17">
        <v>0</v>
      </c>
      <c r="M17">
        <v>53.384047267355989</v>
      </c>
      <c r="N17">
        <v>51.886488970588232</v>
      </c>
      <c r="O17">
        <v>73.283333333333331</v>
      </c>
      <c r="P17">
        <v>24.821829725057622</v>
      </c>
      <c r="Q17">
        <v>9.5805215742057843</v>
      </c>
      <c r="R17">
        <v>12.778916409448819</v>
      </c>
      <c r="S17">
        <v>11.592203017241379</v>
      </c>
      <c r="T17">
        <v>0</v>
      </c>
      <c r="U17">
        <v>51.757439338725462</v>
      </c>
      <c r="V17">
        <v>6.2563497822931788</v>
      </c>
      <c r="W17">
        <v>20.377136069518716</v>
      </c>
      <c r="X17">
        <v>43.18913112758937</v>
      </c>
      <c r="Y17">
        <v>0</v>
      </c>
      <c r="Z17">
        <v>5.7568579199999999</v>
      </c>
      <c r="AA17">
        <v>0</v>
      </c>
      <c r="AB17">
        <v>5.7374452799999993</v>
      </c>
      <c r="AC17">
        <v>4.2505073280000003</v>
      </c>
      <c r="AD17">
        <v>4.0032640800000001</v>
      </c>
      <c r="AE17">
        <v>13.5238464</v>
      </c>
      <c r="AF17">
        <v>6.1515000000000004</v>
      </c>
      <c r="AG17">
        <v>28.206862560000001</v>
      </c>
      <c r="AH17">
        <v>10.273283280000001</v>
      </c>
      <c r="AI17">
        <v>0</v>
      </c>
      <c r="AJ17">
        <v>0</v>
      </c>
      <c r="AK17">
        <v>22.853400000000004</v>
      </c>
      <c r="AL17">
        <v>59.816099999999992</v>
      </c>
      <c r="AM17">
        <v>6.9552893142857153</v>
      </c>
      <c r="AN17">
        <v>0</v>
      </c>
      <c r="AO17">
        <v>1.9814200560000002</v>
      </c>
      <c r="AP17">
        <v>0.78766128000000013</v>
      </c>
      <c r="AQ17">
        <v>0</v>
      </c>
      <c r="AR17">
        <v>23.274086399999998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26.983012930621832</v>
      </c>
      <c r="BB17">
        <f t="shared" si="0"/>
        <v>795.66981734078649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256.16457914416475</v>
      </c>
      <c r="L18">
        <v>0</v>
      </c>
      <c r="M18">
        <v>53.384047267355989</v>
      </c>
      <c r="N18">
        <v>51.886488970588232</v>
      </c>
      <c r="O18">
        <v>73.283333333333331</v>
      </c>
      <c r="P18">
        <v>24.821829725057622</v>
      </c>
      <c r="Q18">
        <v>9.5805215742057843</v>
      </c>
      <c r="R18">
        <v>12.778916409448819</v>
      </c>
      <c r="S18">
        <v>11.592203017241379</v>
      </c>
      <c r="T18">
        <v>0</v>
      </c>
      <c r="U18">
        <v>51.757439338725462</v>
      </c>
      <c r="V18">
        <v>6.2563497822931788</v>
      </c>
      <c r="W18">
        <v>20.377136069518716</v>
      </c>
      <c r="X18">
        <v>43.18913112758937</v>
      </c>
      <c r="Y18">
        <v>0</v>
      </c>
      <c r="Z18">
        <v>5.7568579199999999</v>
      </c>
      <c r="AA18">
        <v>0</v>
      </c>
      <c r="AB18">
        <v>5.7374452799999993</v>
      </c>
      <c r="AC18">
        <v>4.2505073280000003</v>
      </c>
      <c r="AD18">
        <v>4.0032640800000001</v>
      </c>
      <c r="AE18">
        <v>13.5238464</v>
      </c>
      <c r="AF18">
        <v>6.1515000000000004</v>
      </c>
      <c r="AG18">
        <v>28.206862560000001</v>
      </c>
      <c r="AH18">
        <v>10.273283280000001</v>
      </c>
      <c r="AI18">
        <v>0</v>
      </c>
      <c r="AJ18">
        <v>0</v>
      </c>
      <c r="AK18">
        <v>22.853400000000004</v>
      </c>
      <c r="AL18">
        <v>26.006999999999994</v>
      </c>
      <c r="AM18">
        <v>6.9552893142857153</v>
      </c>
      <c r="AN18">
        <v>0</v>
      </c>
      <c r="AO18">
        <v>1.9332565056</v>
      </c>
      <c r="AP18">
        <v>0.78766128000000013</v>
      </c>
      <c r="AQ18">
        <v>0</v>
      </c>
      <c r="AR18">
        <v>23.274086399999998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25.872494946638362</v>
      </c>
      <c r="BB18">
        <f t="shared" si="0"/>
        <v>762.92307177436987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256.16457914416475</v>
      </c>
      <c r="L19">
        <v>0</v>
      </c>
      <c r="M19">
        <v>53.384047267355989</v>
      </c>
      <c r="N19">
        <v>51.886488970588232</v>
      </c>
      <c r="O19">
        <v>73.283333333333331</v>
      </c>
      <c r="P19">
        <v>24.821829725057622</v>
      </c>
      <c r="Q19">
        <v>9.5805215742057843</v>
      </c>
      <c r="R19">
        <v>12.778916409448819</v>
      </c>
      <c r="S19">
        <v>11.592203017241379</v>
      </c>
      <c r="T19">
        <v>0</v>
      </c>
      <c r="U19">
        <v>51.757439338725462</v>
      </c>
      <c r="V19">
        <v>6.2563497822931788</v>
      </c>
      <c r="W19">
        <v>20.377136069518716</v>
      </c>
      <c r="X19">
        <v>43.18913112758937</v>
      </c>
      <c r="Y19">
        <v>0</v>
      </c>
      <c r="Z19">
        <v>5.7568579199999999</v>
      </c>
      <c r="AA19">
        <v>0</v>
      </c>
      <c r="AB19">
        <v>5.7374452799999993</v>
      </c>
      <c r="AC19">
        <v>4.2505073280000003</v>
      </c>
      <c r="AD19">
        <v>4.0032640800000001</v>
      </c>
      <c r="AE19">
        <v>13.5238464</v>
      </c>
      <c r="AF19">
        <v>6.1515000000000004</v>
      </c>
      <c r="AG19">
        <v>28.206862560000001</v>
      </c>
      <c r="AH19">
        <v>10.273283280000001</v>
      </c>
      <c r="AI19">
        <v>0</v>
      </c>
      <c r="AJ19">
        <v>0</v>
      </c>
      <c r="AK19">
        <v>22.853400000000004</v>
      </c>
      <c r="AL19">
        <v>26.006999999999994</v>
      </c>
      <c r="AM19">
        <v>6.9552893142857153</v>
      </c>
      <c r="AN19">
        <v>0</v>
      </c>
      <c r="AO19">
        <v>1.936226376</v>
      </c>
      <c r="AP19">
        <v>0.78766128000000013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25.824880396238356</v>
      </c>
      <c r="BB19">
        <f t="shared" si="0"/>
        <v>761.51902579516991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256.16457914416475</v>
      </c>
      <c r="L20">
        <v>0</v>
      </c>
      <c r="M20">
        <v>53.384047267355989</v>
      </c>
      <c r="N20">
        <v>51.886488970588232</v>
      </c>
      <c r="O20">
        <v>73.283333333333331</v>
      </c>
      <c r="P20">
        <v>24.821829725057622</v>
      </c>
      <c r="Q20">
        <v>9.5805215742057843</v>
      </c>
      <c r="R20">
        <v>12.778916409448819</v>
      </c>
      <c r="S20">
        <v>11.592203017241379</v>
      </c>
      <c r="T20">
        <v>0</v>
      </c>
      <c r="U20">
        <v>51.757439338725462</v>
      </c>
      <c r="V20">
        <v>6.2563497822931788</v>
      </c>
      <c r="W20">
        <v>20.377136069518716</v>
      </c>
      <c r="X20">
        <v>43.18913112758937</v>
      </c>
      <c r="Y20">
        <v>0</v>
      </c>
      <c r="Z20">
        <v>5.7568579199999999</v>
      </c>
      <c r="AA20">
        <v>0</v>
      </c>
      <c r="AB20">
        <v>5.7374452799999993</v>
      </c>
      <c r="AC20">
        <v>8.5010146560000006</v>
      </c>
      <c r="AD20">
        <v>4.0032640800000001</v>
      </c>
      <c r="AE20">
        <v>13.5238464</v>
      </c>
      <c r="AF20">
        <v>6.1515000000000004</v>
      </c>
      <c r="AG20">
        <v>28.206862560000001</v>
      </c>
      <c r="AH20">
        <v>10.273283280000001</v>
      </c>
      <c r="AI20">
        <v>0</v>
      </c>
      <c r="AJ20">
        <v>0</v>
      </c>
      <c r="AK20">
        <v>22.853400000000004</v>
      </c>
      <c r="AL20">
        <v>26.006999999999994</v>
      </c>
      <c r="AM20">
        <v>6.9552893142857153</v>
      </c>
      <c r="AN20">
        <v>0</v>
      </c>
      <c r="AO20">
        <v>1.9079480447999997</v>
      </c>
      <c r="AP20">
        <v>0.78766128000000013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25.963369379438362</v>
      </c>
      <c r="BB20">
        <f t="shared" si="0"/>
        <v>765.60276580876985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256.16457914416475</v>
      </c>
      <c r="L21">
        <v>0</v>
      </c>
      <c r="M21">
        <v>53.384047267355989</v>
      </c>
      <c r="N21">
        <v>51.886488970588232</v>
      </c>
      <c r="O21">
        <v>73.283333333333331</v>
      </c>
      <c r="P21">
        <v>24.821829725057622</v>
      </c>
      <c r="Q21">
        <v>9.5805215742057843</v>
      </c>
      <c r="R21">
        <v>12.778916409448819</v>
      </c>
      <c r="S21">
        <v>11.592203017241379</v>
      </c>
      <c r="T21">
        <v>0</v>
      </c>
      <c r="U21">
        <v>51.757439338725462</v>
      </c>
      <c r="V21">
        <v>6.2563497822931788</v>
      </c>
      <c r="W21">
        <v>20.377136069518716</v>
      </c>
      <c r="X21">
        <v>43.18913112758937</v>
      </c>
      <c r="Y21">
        <v>0</v>
      </c>
      <c r="Z21">
        <v>5.7568579199999999</v>
      </c>
      <c r="AA21">
        <v>0</v>
      </c>
      <c r="AB21">
        <v>11.533435920000002</v>
      </c>
      <c r="AC21">
        <v>8.5010146560000006</v>
      </c>
      <c r="AD21">
        <v>4.0032640800000001</v>
      </c>
      <c r="AE21">
        <v>13.5238464</v>
      </c>
      <c r="AF21">
        <v>6.1515000000000004</v>
      </c>
      <c r="AG21">
        <v>28.206862560000001</v>
      </c>
      <c r="AH21">
        <v>10.273283280000001</v>
      </c>
      <c r="AI21">
        <v>0</v>
      </c>
      <c r="AJ21">
        <v>0</v>
      </c>
      <c r="AK21">
        <v>22.853400000000004</v>
      </c>
      <c r="AL21">
        <v>26.006999999999994</v>
      </c>
      <c r="AM21">
        <v>6.9552893142857153</v>
      </c>
      <c r="AN21">
        <v>0</v>
      </c>
      <c r="AO21">
        <v>1.900717056</v>
      </c>
      <c r="AP21">
        <v>0.78766128000000013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26.153240370638358</v>
      </c>
      <c r="BB21">
        <f t="shared" si="0"/>
        <v>771.20165446876979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256.16457914416475</v>
      </c>
      <c r="L22">
        <v>0</v>
      </c>
      <c r="M22">
        <v>53.384047267355989</v>
      </c>
      <c r="N22">
        <v>51.886488970588232</v>
      </c>
      <c r="O22">
        <v>73.283333333333331</v>
      </c>
      <c r="P22">
        <v>24.821829725057622</v>
      </c>
      <c r="Q22">
        <v>9.5805215742057843</v>
      </c>
      <c r="R22">
        <v>12.778916409448819</v>
      </c>
      <c r="S22">
        <v>11.592203017241379</v>
      </c>
      <c r="T22">
        <v>0</v>
      </c>
      <c r="U22">
        <v>51.757439338725462</v>
      </c>
      <c r="V22">
        <v>6.2563497822931788</v>
      </c>
      <c r="W22">
        <v>20.377136069518716</v>
      </c>
      <c r="X22">
        <v>43.18913112758937</v>
      </c>
      <c r="Y22">
        <v>0</v>
      </c>
      <c r="Z22">
        <v>5.7568579199999999</v>
      </c>
      <c r="AA22">
        <v>0</v>
      </c>
      <c r="AB22">
        <v>11.533435920000002</v>
      </c>
      <c r="AC22">
        <v>8.5010146560000006</v>
      </c>
      <c r="AD22">
        <v>4.0032640800000001</v>
      </c>
      <c r="AE22">
        <v>13.5238464</v>
      </c>
      <c r="AF22">
        <v>6.1515000000000004</v>
      </c>
      <c r="AG22">
        <v>28.206862560000001</v>
      </c>
      <c r="AH22">
        <v>20.546566560000002</v>
      </c>
      <c r="AI22">
        <v>0</v>
      </c>
      <c r="AJ22">
        <v>0</v>
      </c>
      <c r="AK22">
        <v>22.853400000000004</v>
      </c>
      <c r="AL22">
        <v>26.006999999999994</v>
      </c>
      <c r="AM22">
        <v>6.9552893142857153</v>
      </c>
      <c r="AN22">
        <v>0</v>
      </c>
      <c r="AO22">
        <v>1.8209179296000002</v>
      </c>
      <c r="AP22">
        <v>0.78766128000000013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26.487586201838361</v>
      </c>
      <c r="BB22">
        <f t="shared" si="0"/>
        <v>781.06079279116989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240.00066583462353</v>
      </c>
      <c r="L23">
        <v>0</v>
      </c>
      <c r="M23">
        <v>53.384047267355989</v>
      </c>
      <c r="N23">
        <v>51.886488970588232</v>
      </c>
      <c r="O23">
        <v>73.283333333333331</v>
      </c>
      <c r="P23">
        <v>24.821829725057622</v>
      </c>
      <c r="Q23">
        <v>9.5805215742057843</v>
      </c>
      <c r="R23">
        <v>12.778916409448819</v>
      </c>
      <c r="S23">
        <v>11.592203017241379</v>
      </c>
      <c r="T23">
        <v>0</v>
      </c>
      <c r="U23">
        <v>51.757439338725462</v>
      </c>
      <c r="V23">
        <v>6.2563497822931788</v>
      </c>
      <c r="W23">
        <v>20.377136069518716</v>
      </c>
      <c r="X23">
        <v>43.18913112758937</v>
      </c>
      <c r="Y23">
        <v>0</v>
      </c>
      <c r="Z23">
        <v>5.7568579199999999</v>
      </c>
      <c r="AA23">
        <v>0</v>
      </c>
      <c r="AB23">
        <v>11.533435920000002</v>
      </c>
      <c r="AC23">
        <v>8.5010146560000006</v>
      </c>
      <c r="AD23">
        <v>4.0032640800000001</v>
      </c>
      <c r="AE23">
        <v>13.5238464</v>
      </c>
      <c r="AF23">
        <v>6.1515000000000004</v>
      </c>
      <c r="AG23">
        <v>28.206862560000001</v>
      </c>
      <c r="AH23">
        <v>20.546566560000002</v>
      </c>
      <c r="AI23">
        <v>1.1182031999999997</v>
      </c>
      <c r="AJ23">
        <v>0</v>
      </c>
      <c r="AK23">
        <v>22.853400000000004</v>
      </c>
      <c r="AL23">
        <v>26.006999999999994</v>
      </c>
      <c r="AM23">
        <v>6.9552893142857153</v>
      </c>
      <c r="AN23">
        <v>0</v>
      </c>
      <c r="AO23">
        <v>1.7715922560000004</v>
      </c>
      <c r="AP23">
        <v>0.78766128000000013</v>
      </c>
      <c r="AQ23">
        <v>0</v>
      </c>
      <c r="AR23">
        <v>23.274086399999998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26.040181893130814</v>
      </c>
      <c r="BB23">
        <f t="shared" si="0"/>
        <v>767.86779171673629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256.16457914416475</v>
      </c>
      <c r="L24">
        <v>0</v>
      </c>
      <c r="M24">
        <v>53.384047267355989</v>
      </c>
      <c r="N24">
        <v>51.886488970588232</v>
      </c>
      <c r="O24">
        <v>73.283333333333331</v>
      </c>
      <c r="P24">
        <v>24.821829725057622</v>
      </c>
      <c r="Q24">
        <v>9.5805215742057843</v>
      </c>
      <c r="R24">
        <v>12.778916409448819</v>
      </c>
      <c r="S24">
        <v>11.592203017241379</v>
      </c>
      <c r="T24">
        <v>0</v>
      </c>
      <c r="U24">
        <v>51.757439338725462</v>
      </c>
      <c r="V24">
        <v>6.2563497822931788</v>
      </c>
      <c r="W24">
        <v>20.377136069518716</v>
      </c>
      <c r="X24">
        <v>43.18913112758937</v>
      </c>
      <c r="Y24">
        <v>0</v>
      </c>
      <c r="Z24">
        <v>5.7568579199999999</v>
      </c>
      <c r="AA24">
        <v>0</v>
      </c>
      <c r="AB24">
        <v>11.533435920000002</v>
      </c>
      <c r="AC24">
        <v>8.5010146560000006</v>
      </c>
      <c r="AD24">
        <v>4.0032640800000001</v>
      </c>
      <c r="AE24">
        <v>13.5238464</v>
      </c>
      <c r="AF24">
        <v>6.1515000000000004</v>
      </c>
      <c r="AG24">
        <v>28.206862560000001</v>
      </c>
      <c r="AH24">
        <v>20.546566560000002</v>
      </c>
      <c r="AI24">
        <v>3.3546095999999994</v>
      </c>
      <c r="AJ24">
        <v>0</v>
      </c>
      <c r="AK24">
        <v>22.853400000000004</v>
      </c>
      <c r="AL24">
        <v>26.006999999999994</v>
      </c>
      <c r="AM24">
        <v>6.9552893142857153</v>
      </c>
      <c r="AN24">
        <v>0</v>
      </c>
      <c r="AO24">
        <v>1.6933426272000003</v>
      </c>
      <c r="AP24">
        <v>0.78766128000000013</v>
      </c>
      <c r="AQ24">
        <v>0</v>
      </c>
      <c r="AR24">
        <v>23.274086399999998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26.641145015438369</v>
      </c>
      <c r="BB24">
        <f t="shared" si="0"/>
        <v>785.58889867516984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256.16457914416475</v>
      </c>
      <c r="L25">
        <v>0</v>
      </c>
      <c r="M25">
        <v>53.384047267355989</v>
      </c>
      <c r="N25">
        <v>51.886488970588232</v>
      </c>
      <c r="O25">
        <v>73.283333333333331</v>
      </c>
      <c r="P25">
        <v>24.821829725057622</v>
      </c>
      <c r="Q25">
        <v>9.5805215742057843</v>
      </c>
      <c r="R25">
        <v>12.778916409448819</v>
      </c>
      <c r="S25">
        <v>11.592203017241379</v>
      </c>
      <c r="T25">
        <v>0</v>
      </c>
      <c r="U25">
        <v>51.757439338725462</v>
      </c>
      <c r="V25">
        <v>6.2563497822931788</v>
      </c>
      <c r="W25">
        <v>20.377136069518716</v>
      </c>
      <c r="X25">
        <v>43.18913112758937</v>
      </c>
      <c r="Y25">
        <v>0</v>
      </c>
      <c r="Z25">
        <v>5.7568579199999999</v>
      </c>
      <c r="AA25">
        <v>3.0880152000000001</v>
      </c>
      <c r="AB25">
        <v>11.533435920000002</v>
      </c>
      <c r="AC25">
        <v>8.5010146560000006</v>
      </c>
      <c r="AD25">
        <v>4.0032640800000001</v>
      </c>
      <c r="AE25">
        <v>13.5238464</v>
      </c>
      <c r="AF25">
        <v>6.1515000000000004</v>
      </c>
      <c r="AG25">
        <v>28.206862560000001</v>
      </c>
      <c r="AH25">
        <v>20.546566560000002</v>
      </c>
      <c r="AI25">
        <v>21.5433028512</v>
      </c>
      <c r="AJ25">
        <v>0</v>
      </c>
      <c r="AK25">
        <v>22.853400000000004</v>
      </c>
      <c r="AL25">
        <v>26.006999999999994</v>
      </c>
      <c r="AM25">
        <v>6.9552893142857153</v>
      </c>
      <c r="AN25">
        <v>0</v>
      </c>
      <c r="AO25">
        <v>1.5830700479999997</v>
      </c>
      <c r="AP25">
        <v>0.78766128000000013</v>
      </c>
      <c r="AQ25">
        <v>8.0352800000000002</v>
      </c>
      <c r="AR25">
        <v>23.274086399999998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27.598962167108205</v>
      </c>
      <c r="BB25">
        <f t="shared" si="0"/>
        <v>813.83279739550005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256.16457914416475</v>
      </c>
      <c r="L26">
        <v>0</v>
      </c>
      <c r="M26">
        <v>53.384047267355989</v>
      </c>
      <c r="N26">
        <v>51.886488970588232</v>
      </c>
      <c r="O26">
        <v>73.283333333333331</v>
      </c>
      <c r="P26">
        <v>24.821829725057622</v>
      </c>
      <c r="Q26">
        <v>9.5805215742057843</v>
      </c>
      <c r="R26">
        <v>12.778916409448819</v>
      </c>
      <c r="S26">
        <v>11.592203017241379</v>
      </c>
      <c r="T26">
        <v>0</v>
      </c>
      <c r="U26">
        <v>51.757439338725462</v>
      </c>
      <c r="V26">
        <v>6.2563497822931788</v>
      </c>
      <c r="W26">
        <v>20.377136069518716</v>
      </c>
      <c r="X26">
        <v>43.18913112758937</v>
      </c>
      <c r="Y26">
        <v>0</v>
      </c>
      <c r="Z26">
        <v>5.7568579199999999</v>
      </c>
      <c r="AA26">
        <v>9.2640455999999993</v>
      </c>
      <c r="AB26">
        <v>11.533435920000002</v>
      </c>
      <c r="AC26">
        <v>8.5010146560000006</v>
      </c>
      <c r="AD26">
        <v>4.0032640800000001</v>
      </c>
      <c r="AE26">
        <v>13.5238464</v>
      </c>
      <c r="AF26">
        <v>6.1515000000000004</v>
      </c>
      <c r="AG26">
        <v>28.206862560000001</v>
      </c>
      <c r="AH26">
        <v>20.546566560000002</v>
      </c>
      <c r="AI26">
        <v>21.5433028512</v>
      </c>
      <c r="AJ26">
        <v>0</v>
      </c>
      <c r="AK26">
        <v>22.853400000000004</v>
      </c>
      <c r="AL26">
        <v>26.006999999999994</v>
      </c>
      <c r="AM26">
        <v>6.9552893142857153</v>
      </c>
      <c r="AN26">
        <v>0</v>
      </c>
      <c r="AO26">
        <v>1.5208318943999999</v>
      </c>
      <c r="AP26">
        <v>0.78766128000000013</v>
      </c>
      <c r="AQ26">
        <v>16.070560000000004</v>
      </c>
      <c r="AR26">
        <v>23.274086399999998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28.063051067203446</v>
      </c>
      <c r="BB26">
        <f t="shared" si="0"/>
        <v>827.51778074180481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1.7053732394366197</v>
      </c>
      <c r="J27">
        <v>0</v>
      </c>
      <c r="K27">
        <v>251.99894641714164</v>
      </c>
      <c r="L27">
        <v>0</v>
      </c>
      <c r="M27">
        <v>53.384047267355989</v>
      </c>
      <c r="N27">
        <v>51.886488970588232</v>
      </c>
      <c r="O27">
        <v>73.283333333333331</v>
      </c>
      <c r="P27">
        <v>24.821829725057622</v>
      </c>
      <c r="Q27">
        <v>9.5805215742057843</v>
      </c>
      <c r="R27">
        <v>12.778916409448819</v>
      </c>
      <c r="S27">
        <v>11.592203017241379</v>
      </c>
      <c r="T27">
        <v>0</v>
      </c>
      <c r="U27">
        <v>51.757439338725462</v>
      </c>
      <c r="V27">
        <v>6.2563497822931788</v>
      </c>
      <c r="W27">
        <v>20.377136069518716</v>
      </c>
      <c r="X27">
        <v>43.18913112758937</v>
      </c>
      <c r="Y27">
        <v>0</v>
      </c>
      <c r="Z27">
        <v>5.7568579199999999</v>
      </c>
      <c r="AA27">
        <v>12.317364000000001</v>
      </c>
      <c r="AB27">
        <v>11.533435920000002</v>
      </c>
      <c r="AC27">
        <v>8.5010146560000006</v>
      </c>
      <c r="AD27">
        <v>4.0032640800000001</v>
      </c>
      <c r="AE27">
        <v>13.5238464</v>
      </c>
      <c r="AF27">
        <v>6.1515000000000004</v>
      </c>
      <c r="AG27">
        <v>28.206862560000001</v>
      </c>
      <c r="AH27">
        <v>20.546566560000002</v>
      </c>
      <c r="AI27">
        <v>21.5433028512</v>
      </c>
      <c r="AJ27">
        <v>0</v>
      </c>
      <c r="AK27">
        <v>22.853400000000004</v>
      </c>
      <c r="AL27">
        <v>26.006999999999994</v>
      </c>
      <c r="AM27">
        <v>6.9552893142857153</v>
      </c>
      <c r="AN27">
        <v>0</v>
      </c>
      <c r="AO27">
        <v>1.4471016336000002</v>
      </c>
      <c r="AP27">
        <v>1.0689688800000001</v>
      </c>
      <c r="AQ27">
        <v>20.088200000000001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28.173378735327859</v>
      </c>
      <c r="BB27">
        <f t="shared" si="0"/>
        <v>830.77109892529404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1.7053732394366197</v>
      </c>
      <c r="J28">
        <v>0</v>
      </c>
      <c r="K28">
        <v>256.16457914416475</v>
      </c>
      <c r="L28">
        <v>0</v>
      </c>
      <c r="M28">
        <v>53.384047267355989</v>
      </c>
      <c r="N28">
        <v>51.886488970588232</v>
      </c>
      <c r="O28">
        <v>73.283333333333331</v>
      </c>
      <c r="P28">
        <v>24.821829725057622</v>
      </c>
      <c r="Q28">
        <v>9.5805215742057843</v>
      </c>
      <c r="R28">
        <v>12.778916409448819</v>
      </c>
      <c r="S28">
        <v>11.592203017241379</v>
      </c>
      <c r="T28">
        <v>0</v>
      </c>
      <c r="U28">
        <v>51.757439338725462</v>
      </c>
      <c r="V28">
        <v>6.2563497822931788</v>
      </c>
      <c r="W28">
        <v>20.377136069518716</v>
      </c>
      <c r="X28">
        <v>43.18913112758937</v>
      </c>
      <c r="Y28">
        <v>0</v>
      </c>
      <c r="Z28">
        <v>5.7568579199999999</v>
      </c>
      <c r="AA28">
        <v>18.4933944</v>
      </c>
      <c r="AB28">
        <v>11.533435920000002</v>
      </c>
      <c r="AC28">
        <v>8.5010146560000006</v>
      </c>
      <c r="AD28">
        <v>8.0065281600000002</v>
      </c>
      <c r="AE28">
        <v>13.5238464</v>
      </c>
      <c r="AF28">
        <v>6.1515000000000004</v>
      </c>
      <c r="AG28">
        <v>28.206862560000001</v>
      </c>
      <c r="AH28">
        <v>20.546566560000002</v>
      </c>
      <c r="AI28">
        <v>21.5433028512</v>
      </c>
      <c r="AJ28">
        <v>0</v>
      </c>
      <c r="AK28">
        <v>22.853400000000004</v>
      </c>
      <c r="AL28">
        <v>26.006999999999994</v>
      </c>
      <c r="AM28">
        <v>6.9552893142857153</v>
      </c>
      <c r="AN28">
        <v>0</v>
      </c>
      <c r="AO28">
        <v>1.4193398016000001</v>
      </c>
      <c r="AP28">
        <v>1.0689688800000001</v>
      </c>
      <c r="AQ28">
        <v>24.105840000000008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28.774760058478925</v>
      </c>
      <c r="BB28">
        <f t="shared" si="0"/>
        <v>848.50452297716618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1.7053732394366197</v>
      </c>
      <c r="J29">
        <v>0</v>
      </c>
      <c r="K29">
        <v>256.16457914416475</v>
      </c>
      <c r="L29">
        <v>0</v>
      </c>
      <c r="M29">
        <v>53.384047267355989</v>
      </c>
      <c r="N29">
        <v>51.886488970588232</v>
      </c>
      <c r="O29">
        <v>73.283333333333331</v>
      </c>
      <c r="P29">
        <v>24.821829725057622</v>
      </c>
      <c r="Q29">
        <v>9.5805215742057843</v>
      </c>
      <c r="R29">
        <v>12.165088066750629</v>
      </c>
      <c r="S29">
        <v>11.592203017241379</v>
      </c>
      <c r="T29">
        <v>0</v>
      </c>
      <c r="U29">
        <v>51.757439338725462</v>
      </c>
      <c r="V29">
        <v>6.2563497822931788</v>
      </c>
      <c r="W29">
        <v>20.377136069518716</v>
      </c>
      <c r="X29">
        <v>43.18913112758937</v>
      </c>
      <c r="Y29">
        <v>0</v>
      </c>
      <c r="Z29">
        <v>5.7568579199999999</v>
      </c>
      <c r="AA29">
        <v>18.4933944</v>
      </c>
      <c r="AB29">
        <v>11.533435920000002</v>
      </c>
      <c r="AC29">
        <v>8.5010146560000006</v>
      </c>
      <c r="AD29">
        <v>12.009792240000001</v>
      </c>
      <c r="AE29">
        <v>13.5238464</v>
      </c>
      <c r="AF29">
        <v>6.1515000000000004</v>
      </c>
      <c r="AG29">
        <v>28.206862560000001</v>
      </c>
      <c r="AH29">
        <v>20.546566560000002</v>
      </c>
      <c r="AI29">
        <v>21.5433028512</v>
      </c>
      <c r="AJ29">
        <v>0</v>
      </c>
      <c r="AK29">
        <v>22.853400000000004</v>
      </c>
      <c r="AL29">
        <v>26.006999999999994</v>
      </c>
      <c r="AM29">
        <v>6.9552893142857153</v>
      </c>
      <c r="AN29">
        <v>0</v>
      </c>
      <c r="AO29">
        <v>0.35999994239999999</v>
      </c>
      <c r="AP29">
        <v>1.0689688800000001</v>
      </c>
      <c r="AQ29">
        <v>24.105840000000008</v>
      </c>
      <c r="AR29">
        <v>21.819455999999999</v>
      </c>
      <c r="AS29">
        <v>14.356727712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28.862581850334379</v>
      </c>
      <c r="BB29">
        <f t="shared" si="0"/>
        <v>851.09419416181231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1.7053732394366197</v>
      </c>
      <c r="J30">
        <v>0</v>
      </c>
      <c r="K30">
        <v>256.16457914416475</v>
      </c>
      <c r="L30">
        <v>0</v>
      </c>
      <c r="M30">
        <v>53.384047267355989</v>
      </c>
      <c r="N30">
        <v>51.886488970588232</v>
      </c>
      <c r="O30">
        <v>73.283333333333331</v>
      </c>
      <c r="P30">
        <v>24.821829725057622</v>
      </c>
      <c r="Q30">
        <v>9.5805215742057843</v>
      </c>
      <c r="R30">
        <v>12.165088066750629</v>
      </c>
      <c r="S30">
        <v>11.592203017241379</v>
      </c>
      <c r="T30">
        <v>0</v>
      </c>
      <c r="U30">
        <v>51.757439338725462</v>
      </c>
      <c r="V30">
        <v>6.2563497822931788</v>
      </c>
      <c r="W30">
        <v>20.377136069518716</v>
      </c>
      <c r="X30">
        <v>43.18913112758937</v>
      </c>
      <c r="Y30">
        <v>0</v>
      </c>
      <c r="Z30">
        <v>5.7568579199999999</v>
      </c>
      <c r="AA30">
        <v>18.4933944</v>
      </c>
      <c r="AB30">
        <v>11.533435920000002</v>
      </c>
      <c r="AC30">
        <v>8.5010146560000006</v>
      </c>
      <c r="AD30">
        <v>12.009792240000001</v>
      </c>
      <c r="AE30">
        <v>13.5238464</v>
      </c>
      <c r="AF30">
        <v>6.1515000000000004</v>
      </c>
      <c r="AG30">
        <v>28.206862560000001</v>
      </c>
      <c r="AH30">
        <v>20.546566560000002</v>
      </c>
      <c r="AI30">
        <v>14.536641599999998</v>
      </c>
      <c r="AJ30">
        <v>0</v>
      </c>
      <c r="AK30">
        <v>22.853400000000004</v>
      </c>
      <c r="AL30">
        <v>26.006999999999994</v>
      </c>
      <c r="AM30">
        <v>6.9552893142857153</v>
      </c>
      <c r="AN30">
        <v>0</v>
      </c>
      <c r="AO30">
        <v>0.32965561439999996</v>
      </c>
      <c r="AP30">
        <v>1.0689688800000001</v>
      </c>
      <c r="AQ30">
        <v>24.105840000000008</v>
      </c>
      <c r="AR30">
        <v>21.819455999999999</v>
      </c>
      <c r="AS30">
        <v>14.356727712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28.631767756734376</v>
      </c>
      <c r="BB30">
        <f t="shared" si="0"/>
        <v>844.2880026762125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1.7053732394366197</v>
      </c>
      <c r="J31">
        <v>0</v>
      </c>
      <c r="K31">
        <v>241.99945750895043</v>
      </c>
      <c r="L31">
        <v>0</v>
      </c>
      <c r="M31">
        <v>55.456190230033599</v>
      </c>
      <c r="N31">
        <v>51.886488970588232</v>
      </c>
      <c r="O31">
        <v>73.283333333333331</v>
      </c>
      <c r="P31">
        <v>24.821829725057622</v>
      </c>
      <c r="Q31">
        <v>9.5805215742057843</v>
      </c>
      <c r="R31">
        <v>12.165088066750629</v>
      </c>
      <c r="S31">
        <v>11.592203017241379</v>
      </c>
      <c r="T31">
        <v>0</v>
      </c>
      <c r="U31">
        <v>51.757439338725462</v>
      </c>
      <c r="V31">
        <v>6.2563497822931788</v>
      </c>
      <c r="W31">
        <v>20.377136069518716</v>
      </c>
      <c r="X31">
        <v>43.18913112758937</v>
      </c>
      <c r="Y31">
        <v>0</v>
      </c>
      <c r="Z31">
        <v>5.7568579199999999</v>
      </c>
      <c r="AA31">
        <v>18.4933944</v>
      </c>
      <c r="AB31">
        <v>11.533435920000002</v>
      </c>
      <c r="AC31">
        <v>8.5010146560000006</v>
      </c>
      <c r="AD31">
        <v>12.009792240000001</v>
      </c>
      <c r="AE31">
        <v>13.5238464</v>
      </c>
      <c r="AF31">
        <v>6.1515000000000004</v>
      </c>
      <c r="AG31">
        <v>28.206862560000001</v>
      </c>
      <c r="AH31">
        <v>20.546566560000002</v>
      </c>
      <c r="AI31">
        <v>2.2364063999999995</v>
      </c>
      <c r="AJ31">
        <v>0</v>
      </c>
      <c r="AK31">
        <v>22.853400000000004</v>
      </c>
      <c r="AL31">
        <v>26.006999999999994</v>
      </c>
      <c r="AM31">
        <v>6.9552893142857153</v>
      </c>
      <c r="AN31">
        <v>0</v>
      </c>
      <c r="AO31">
        <v>0.2878191792</v>
      </c>
      <c r="AP31">
        <v>1.0689688800000001</v>
      </c>
      <c r="AQ31">
        <v>24.105840000000008</v>
      </c>
      <c r="AR31">
        <v>21.819455999999999</v>
      </c>
      <c r="AS31">
        <v>14.356727712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27.830299048443685</v>
      </c>
      <c r="BB31">
        <f t="shared" si="0"/>
        <v>820.65442107676643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1.7053732394366197</v>
      </c>
      <c r="J32">
        <v>0</v>
      </c>
      <c r="K32">
        <v>256.16457914416475</v>
      </c>
      <c r="L32">
        <v>0</v>
      </c>
      <c r="M32">
        <v>55.456190230033599</v>
      </c>
      <c r="N32">
        <v>51.886488970588232</v>
      </c>
      <c r="O32">
        <v>73.283333333333331</v>
      </c>
      <c r="P32">
        <v>24.821829725057622</v>
      </c>
      <c r="Q32">
        <v>9.5805215742057843</v>
      </c>
      <c r="R32">
        <v>12.165088066750629</v>
      </c>
      <c r="S32">
        <v>11.592203017241379</v>
      </c>
      <c r="T32">
        <v>0</v>
      </c>
      <c r="U32">
        <v>51.757439338725462</v>
      </c>
      <c r="V32">
        <v>6.2563497822931788</v>
      </c>
      <c r="W32">
        <v>20.377136069518716</v>
      </c>
      <c r="X32">
        <v>43.18913112758937</v>
      </c>
      <c r="Y32">
        <v>0</v>
      </c>
      <c r="Z32">
        <v>5.7568579199999999</v>
      </c>
      <c r="AA32">
        <v>18.4933944</v>
      </c>
      <c r="AB32">
        <v>11.533435920000002</v>
      </c>
      <c r="AC32">
        <v>8.5010146560000006</v>
      </c>
      <c r="AD32">
        <v>12.009792240000001</v>
      </c>
      <c r="AE32">
        <v>13.5238464</v>
      </c>
      <c r="AF32">
        <v>6.1515000000000004</v>
      </c>
      <c r="AG32">
        <v>28.206862560000001</v>
      </c>
      <c r="AH32">
        <v>20.546566560000002</v>
      </c>
      <c r="AI32">
        <v>1.1182031999999997</v>
      </c>
      <c r="AJ32">
        <v>0</v>
      </c>
      <c r="AK32">
        <v>22.853400000000004</v>
      </c>
      <c r="AL32">
        <v>26.006999999999994</v>
      </c>
      <c r="AM32">
        <v>6.9552893142857153</v>
      </c>
      <c r="AN32">
        <v>0</v>
      </c>
      <c r="AO32">
        <v>0.28304156159999999</v>
      </c>
      <c r="AP32">
        <v>1.0689688800000001</v>
      </c>
      <c r="AQ32">
        <v>16.070560000000004</v>
      </c>
      <c r="AR32">
        <v>21.819455999999999</v>
      </c>
      <c r="AS32">
        <v>14.356727712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27.994523213440353</v>
      </c>
      <c r="BB32">
        <f t="shared" si="0"/>
        <v>825.49705772938398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1.7053732394366197</v>
      </c>
      <c r="J33">
        <v>0</v>
      </c>
      <c r="K33">
        <v>256.16457914416475</v>
      </c>
      <c r="L33">
        <v>0</v>
      </c>
      <c r="M33">
        <v>55.456190230033599</v>
      </c>
      <c r="N33">
        <v>51.886488970588232</v>
      </c>
      <c r="O33">
        <v>73.283333333333331</v>
      </c>
      <c r="P33">
        <v>24.821829725057622</v>
      </c>
      <c r="Q33">
        <v>9.5805215742057843</v>
      </c>
      <c r="R33">
        <v>12.165088066750629</v>
      </c>
      <c r="S33">
        <v>11.592203017241379</v>
      </c>
      <c r="T33">
        <v>0</v>
      </c>
      <c r="U33">
        <v>51.757439338725462</v>
      </c>
      <c r="V33">
        <v>6.2563497822931788</v>
      </c>
      <c r="W33">
        <v>20.377136069518716</v>
      </c>
      <c r="X33">
        <v>43.18913112758937</v>
      </c>
      <c r="Y33">
        <v>0</v>
      </c>
      <c r="Z33">
        <v>5.7568579199999999</v>
      </c>
      <c r="AA33">
        <v>18.4933944</v>
      </c>
      <c r="AB33">
        <v>11.533435920000002</v>
      </c>
      <c r="AC33">
        <v>8.5010146560000006</v>
      </c>
      <c r="AD33">
        <v>8.0065281600000002</v>
      </c>
      <c r="AE33">
        <v>13.5238464</v>
      </c>
      <c r="AF33">
        <v>6.1515000000000004</v>
      </c>
      <c r="AG33">
        <v>28.206862560000001</v>
      </c>
      <c r="AH33">
        <v>20.546566560000002</v>
      </c>
      <c r="AI33">
        <v>0</v>
      </c>
      <c r="AJ33">
        <v>0</v>
      </c>
      <c r="AK33">
        <v>22.853400000000004</v>
      </c>
      <c r="AL33">
        <v>26.006999999999994</v>
      </c>
      <c r="AM33">
        <v>6.9552893142857153</v>
      </c>
      <c r="AN33">
        <v>0</v>
      </c>
      <c r="AO33">
        <v>0.26147772000000002</v>
      </c>
      <c r="AP33">
        <v>1.0689688800000001</v>
      </c>
      <c r="AQ33">
        <v>8.0352800000000002</v>
      </c>
      <c r="AR33">
        <v>21.819455999999999</v>
      </c>
      <c r="AS33">
        <v>14.356727712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27.562274556545113</v>
      </c>
      <c r="BB33">
        <f t="shared" si="0"/>
        <v>812.75099526467909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1.7053732394366197</v>
      </c>
      <c r="J34">
        <v>0</v>
      </c>
      <c r="K34">
        <v>256.16457914416475</v>
      </c>
      <c r="L34">
        <v>0</v>
      </c>
      <c r="M34">
        <v>55.456190230033599</v>
      </c>
      <c r="N34">
        <v>51.886488970588232</v>
      </c>
      <c r="O34">
        <v>73.283333333333331</v>
      </c>
      <c r="P34">
        <v>24.821829725057622</v>
      </c>
      <c r="Q34">
        <v>9.5805215742057843</v>
      </c>
      <c r="R34">
        <v>12.165088066750629</v>
      </c>
      <c r="S34">
        <v>11.592203017241379</v>
      </c>
      <c r="T34">
        <v>0</v>
      </c>
      <c r="U34">
        <v>51.757439338725462</v>
      </c>
      <c r="V34">
        <v>6.2563497822931788</v>
      </c>
      <c r="W34">
        <v>20.377136069518716</v>
      </c>
      <c r="X34">
        <v>43.18913112758937</v>
      </c>
      <c r="Y34">
        <v>0</v>
      </c>
      <c r="Z34">
        <v>5.7568579199999999</v>
      </c>
      <c r="AA34">
        <v>12.282667200000002</v>
      </c>
      <c r="AB34">
        <v>11.533435920000002</v>
      </c>
      <c r="AC34">
        <v>8.5010146560000006</v>
      </c>
      <c r="AD34">
        <v>6.962198400000001</v>
      </c>
      <c r="AE34">
        <v>13.5238464</v>
      </c>
      <c r="AF34">
        <v>6.1515000000000004</v>
      </c>
      <c r="AG34">
        <v>28.206862560000001</v>
      </c>
      <c r="AH34">
        <v>20.546566560000002</v>
      </c>
      <c r="AI34">
        <v>0</v>
      </c>
      <c r="AJ34">
        <v>0</v>
      </c>
      <c r="AK34">
        <v>22.853400000000004</v>
      </c>
      <c r="AL34">
        <v>26.006999999999994</v>
      </c>
      <c r="AM34">
        <v>6.9552893142857153</v>
      </c>
      <c r="AN34">
        <v>0</v>
      </c>
      <c r="AO34">
        <v>0.24559536960000006</v>
      </c>
      <c r="AP34">
        <v>1.0689688800000001</v>
      </c>
      <c r="AQ34">
        <v>0</v>
      </c>
      <c r="AR34">
        <v>21.819455999999999</v>
      </c>
      <c r="AS34">
        <v>14.356727712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27.060230616875273</v>
      </c>
      <c r="BB34">
        <f t="shared" si="0"/>
        <v>797.94681989394905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1.7053732394366197</v>
      </c>
      <c r="J35">
        <v>0</v>
      </c>
      <c r="K35">
        <v>230.00125043999736</v>
      </c>
      <c r="L35">
        <v>0</v>
      </c>
      <c r="M35">
        <v>55.456190230033599</v>
      </c>
      <c r="N35">
        <v>51.886488970588232</v>
      </c>
      <c r="O35">
        <v>73.283333333333331</v>
      </c>
      <c r="P35">
        <v>24.821829725057622</v>
      </c>
      <c r="Q35">
        <v>9.5805215742057843</v>
      </c>
      <c r="R35">
        <v>12.165088066750629</v>
      </c>
      <c r="S35">
        <v>11.592203017241379</v>
      </c>
      <c r="T35">
        <v>0</v>
      </c>
      <c r="U35">
        <v>51.757439338725462</v>
      </c>
      <c r="V35">
        <v>6.2563497822931788</v>
      </c>
      <c r="W35">
        <v>20.377136069518716</v>
      </c>
      <c r="X35">
        <v>43.18913112758937</v>
      </c>
      <c r="Y35">
        <v>0</v>
      </c>
      <c r="Z35">
        <v>5.7568579199999999</v>
      </c>
      <c r="AA35">
        <v>6.1413336000000003</v>
      </c>
      <c r="AB35">
        <v>11.533435920000002</v>
      </c>
      <c r="AC35">
        <v>8.5010146560000006</v>
      </c>
      <c r="AD35">
        <v>4.0032640800000001</v>
      </c>
      <c r="AE35">
        <v>13.5238464</v>
      </c>
      <c r="AF35">
        <v>6.1515000000000004</v>
      </c>
      <c r="AG35">
        <v>28.206862560000001</v>
      </c>
      <c r="AH35">
        <v>20.546566560000002</v>
      </c>
      <c r="AI35">
        <v>0</v>
      </c>
      <c r="AJ35">
        <v>0</v>
      </c>
      <c r="AK35">
        <v>22.853400000000004</v>
      </c>
      <c r="AL35">
        <v>26.006999999999994</v>
      </c>
      <c r="AM35">
        <v>6.9552893142857153</v>
      </c>
      <c r="AN35">
        <v>0</v>
      </c>
      <c r="AO35">
        <v>0.23926825440000002</v>
      </c>
      <c r="AP35">
        <v>1.0689688800000001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25.891982838343793</v>
      </c>
      <c r="BB35">
        <f t="shared" si="0"/>
        <v>763.49774683471333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1.7053732394366197</v>
      </c>
      <c r="J36">
        <v>0</v>
      </c>
      <c r="K36">
        <v>254.00043350604489</v>
      </c>
      <c r="L36">
        <v>0</v>
      </c>
      <c r="M36">
        <v>55.456190230033599</v>
      </c>
      <c r="N36">
        <v>51.886488970588232</v>
      </c>
      <c r="O36">
        <v>73.283333333333331</v>
      </c>
      <c r="P36">
        <v>24.821829725057622</v>
      </c>
      <c r="Q36">
        <v>9.5805215742057843</v>
      </c>
      <c r="R36">
        <v>12.165088066750629</v>
      </c>
      <c r="S36">
        <v>11.592203017241379</v>
      </c>
      <c r="T36">
        <v>0</v>
      </c>
      <c r="U36">
        <v>51.757439338725462</v>
      </c>
      <c r="V36">
        <v>6.2563497822931788</v>
      </c>
      <c r="W36">
        <v>20.377136069518716</v>
      </c>
      <c r="X36">
        <v>43.18913112758937</v>
      </c>
      <c r="Y36">
        <v>0</v>
      </c>
      <c r="Z36">
        <v>5.7568579199999999</v>
      </c>
      <c r="AA36">
        <v>0</v>
      </c>
      <c r="AB36">
        <v>11.533435920000002</v>
      </c>
      <c r="AC36">
        <v>8.5010146560000006</v>
      </c>
      <c r="AD36">
        <v>4.0032640800000001</v>
      </c>
      <c r="AE36">
        <v>13.5238464</v>
      </c>
      <c r="AF36">
        <v>6.1515000000000004</v>
      </c>
      <c r="AG36">
        <v>28.206862560000001</v>
      </c>
      <c r="AH36">
        <v>20.546566560000002</v>
      </c>
      <c r="AI36">
        <v>0</v>
      </c>
      <c r="AJ36">
        <v>0</v>
      </c>
      <c r="AK36">
        <v>22.853400000000004</v>
      </c>
      <c r="AL36">
        <v>26.006999999999994</v>
      </c>
      <c r="AM36">
        <v>6.9552893142857153</v>
      </c>
      <c r="AN36">
        <v>0</v>
      </c>
      <c r="AO36">
        <v>0.26328546720000001</v>
      </c>
      <c r="AP36">
        <v>1.0689688800000001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26.478507965977464</v>
      </c>
      <c r="BB36">
        <f t="shared" si="0"/>
        <v>780.79308838592715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1.7053732394366197</v>
      </c>
      <c r="J37">
        <v>0</v>
      </c>
      <c r="K37">
        <v>256.16457914416475</v>
      </c>
      <c r="L37">
        <v>0</v>
      </c>
      <c r="M37">
        <v>55.456190230033599</v>
      </c>
      <c r="N37">
        <v>51.886488970588232</v>
      </c>
      <c r="O37">
        <v>73.283333333333331</v>
      </c>
      <c r="P37">
        <v>24.821829725057622</v>
      </c>
      <c r="Q37">
        <v>9.5805215742057843</v>
      </c>
      <c r="R37">
        <v>12.165088066750629</v>
      </c>
      <c r="S37">
        <v>11.592203017241379</v>
      </c>
      <c r="T37">
        <v>0</v>
      </c>
      <c r="U37">
        <v>51.757439338725462</v>
      </c>
      <c r="V37">
        <v>6.2563497822931788</v>
      </c>
      <c r="W37">
        <v>20.377136069518716</v>
      </c>
      <c r="X37">
        <v>43.18913112758937</v>
      </c>
      <c r="Y37">
        <v>0</v>
      </c>
      <c r="Z37">
        <v>5.7568579199999999</v>
      </c>
      <c r="AA37">
        <v>0</v>
      </c>
      <c r="AB37">
        <v>11.533435920000002</v>
      </c>
      <c r="AC37">
        <v>8.5010146560000006</v>
      </c>
      <c r="AD37">
        <v>4.0032640800000001</v>
      </c>
      <c r="AE37">
        <v>13.5238464</v>
      </c>
      <c r="AF37">
        <v>6.1515000000000004</v>
      </c>
      <c r="AG37">
        <v>28.206862560000001</v>
      </c>
      <c r="AH37">
        <v>10.689205680000001</v>
      </c>
      <c r="AI37">
        <v>0</v>
      </c>
      <c r="AJ37">
        <v>0</v>
      </c>
      <c r="AK37">
        <v>22.853400000000004</v>
      </c>
      <c r="AL37">
        <v>26.006999999999994</v>
      </c>
      <c r="AM37">
        <v>6.9552893142857153</v>
      </c>
      <c r="AN37">
        <v>0</v>
      </c>
      <c r="AO37">
        <v>0.2063414304</v>
      </c>
      <c r="AP37">
        <v>1.0689688800000001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26.224302574475274</v>
      </c>
      <c r="BB37">
        <f t="shared" si="0"/>
        <v>773.29713449874919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1.7053732394366197</v>
      </c>
      <c r="J38">
        <v>0</v>
      </c>
      <c r="K38">
        <v>256.16457914416475</v>
      </c>
      <c r="L38">
        <v>0</v>
      </c>
      <c r="M38">
        <v>55.456190230033599</v>
      </c>
      <c r="N38">
        <v>51.886488970588232</v>
      </c>
      <c r="O38">
        <v>73.283333333333331</v>
      </c>
      <c r="P38">
        <v>24.821829725057622</v>
      </c>
      <c r="Q38">
        <v>9.5805215742057843</v>
      </c>
      <c r="R38">
        <v>12.165088066750629</v>
      </c>
      <c r="S38">
        <v>11.592203017241379</v>
      </c>
      <c r="T38">
        <v>0</v>
      </c>
      <c r="U38">
        <v>51.757439338725462</v>
      </c>
      <c r="V38">
        <v>6.2563497822931788</v>
      </c>
      <c r="W38">
        <v>20.377136069518716</v>
      </c>
      <c r="X38">
        <v>43.18913112758937</v>
      </c>
      <c r="Y38">
        <v>0</v>
      </c>
      <c r="Z38">
        <v>5.7568579199999999</v>
      </c>
      <c r="AA38">
        <v>0</v>
      </c>
      <c r="AB38">
        <v>11.533435920000002</v>
      </c>
      <c r="AC38">
        <v>8.5010146560000006</v>
      </c>
      <c r="AD38">
        <v>4.0032640800000001</v>
      </c>
      <c r="AE38">
        <v>13.5238464</v>
      </c>
      <c r="AF38">
        <v>6.1515000000000004</v>
      </c>
      <c r="AG38">
        <v>28.206862560000001</v>
      </c>
      <c r="AH38">
        <v>9.1502928000000008</v>
      </c>
      <c r="AI38">
        <v>0</v>
      </c>
      <c r="AJ38">
        <v>0</v>
      </c>
      <c r="AK38">
        <v>22.853400000000004</v>
      </c>
      <c r="AL38">
        <v>26.006999999999994</v>
      </c>
      <c r="AM38">
        <v>6.9552893142857153</v>
      </c>
      <c r="AN38">
        <v>0</v>
      </c>
      <c r="AO38">
        <v>0.19678619520000001</v>
      </c>
      <c r="AP38">
        <v>1.0689688800000001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26.173512608075271</v>
      </c>
      <c r="BB38">
        <f t="shared" si="0"/>
        <v>771.7994563499492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1.7053732394366197</v>
      </c>
      <c r="J39">
        <v>0</v>
      </c>
      <c r="K39">
        <v>244.99902950329894</v>
      </c>
      <c r="L39">
        <v>0</v>
      </c>
      <c r="M39">
        <v>55.456190230033599</v>
      </c>
      <c r="N39">
        <v>51.886488970588232</v>
      </c>
      <c r="O39">
        <v>73.283333333333331</v>
      </c>
      <c r="P39">
        <v>24.821829725057622</v>
      </c>
      <c r="Q39">
        <v>9.5805215742057843</v>
      </c>
      <c r="R39">
        <v>12.165088066750629</v>
      </c>
      <c r="S39">
        <v>11.592203017241379</v>
      </c>
      <c r="T39">
        <v>0</v>
      </c>
      <c r="U39">
        <v>51.757439338725462</v>
      </c>
      <c r="V39">
        <v>6.2563497822931788</v>
      </c>
      <c r="W39">
        <v>20.377136069518716</v>
      </c>
      <c r="X39">
        <v>43.18913112758937</v>
      </c>
      <c r="Y39">
        <v>0</v>
      </c>
      <c r="Z39">
        <v>5.7568579199999999</v>
      </c>
      <c r="AA39">
        <v>0</v>
      </c>
      <c r="AB39">
        <v>11.533435920000002</v>
      </c>
      <c r="AC39">
        <v>8.5010146560000006</v>
      </c>
      <c r="AD39">
        <v>4.0032640800000001</v>
      </c>
      <c r="AE39">
        <v>13.5238464</v>
      </c>
      <c r="AF39">
        <v>6.1515000000000004</v>
      </c>
      <c r="AG39">
        <v>28.206862560000001</v>
      </c>
      <c r="AH39">
        <v>9.1502928000000008</v>
      </c>
      <c r="AI39">
        <v>0</v>
      </c>
      <c r="AJ39">
        <v>0</v>
      </c>
      <c r="AK39">
        <v>22.853400000000004</v>
      </c>
      <c r="AL39">
        <v>26.006999999999994</v>
      </c>
      <c r="AM39">
        <v>6.9552893142857153</v>
      </c>
      <c r="AN39">
        <v>0</v>
      </c>
      <c r="AO39">
        <v>0.2171879136</v>
      </c>
      <c r="AP39">
        <v>3.3194296800000003</v>
      </c>
      <c r="AQ39">
        <v>0</v>
      </c>
      <c r="AR39">
        <v>23.274086399999998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25.929479416501671</v>
      </c>
      <c r="BB39">
        <f t="shared" si="0"/>
        <v>764.60343281905693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1.7053732394366197</v>
      </c>
      <c r="J40">
        <v>0</v>
      </c>
      <c r="K40">
        <v>256.16457914416475</v>
      </c>
      <c r="L40">
        <v>0</v>
      </c>
      <c r="M40">
        <v>55.456190230033599</v>
      </c>
      <c r="N40">
        <v>51.886488970588232</v>
      </c>
      <c r="O40">
        <v>73.283333333333331</v>
      </c>
      <c r="P40">
        <v>24.821829725057622</v>
      </c>
      <c r="Q40">
        <v>9.5805215742057843</v>
      </c>
      <c r="R40">
        <v>12.165088066750629</v>
      </c>
      <c r="S40">
        <v>11.592203017241379</v>
      </c>
      <c r="T40">
        <v>0</v>
      </c>
      <c r="U40">
        <v>51.757439338725462</v>
      </c>
      <c r="V40">
        <v>6.2563497822931788</v>
      </c>
      <c r="W40">
        <v>20.377136069518716</v>
      </c>
      <c r="X40">
        <v>43.18913112758937</v>
      </c>
      <c r="Y40">
        <v>0</v>
      </c>
      <c r="Z40">
        <v>5.7568579199999999</v>
      </c>
      <c r="AA40">
        <v>0</v>
      </c>
      <c r="AB40">
        <v>11.533435920000002</v>
      </c>
      <c r="AC40">
        <v>8.5010146560000006</v>
      </c>
      <c r="AD40">
        <v>4.0032640800000001</v>
      </c>
      <c r="AE40">
        <v>13.5238464</v>
      </c>
      <c r="AF40">
        <v>6.1515000000000004</v>
      </c>
      <c r="AG40">
        <v>28.206862560000001</v>
      </c>
      <c r="AH40">
        <v>9.1502928000000008</v>
      </c>
      <c r="AI40">
        <v>0</v>
      </c>
      <c r="AJ40">
        <v>0</v>
      </c>
      <c r="AK40">
        <v>22.853400000000004</v>
      </c>
      <c r="AL40">
        <v>26.006999999999994</v>
      </c>
      <c r="AM40">
        <v>6.9552893142857153</v>
      </c>
      <c r="AN40">
        <v>0</v>
      </c>
      <c r="AO40">
        <v>0.23797700640000002</v>
      </c>
      <c r="AP40">
        <v>3.3194296800000003</v>
      </c>
      <c r="AQ40">
        <v>0</v>
      </c>
      <c r="AR40">
        <v>23.274086399999998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26.296390666475276</v>
      </c>
      <c r="BB40">
        <f t="shared" si="0"/>
        <v>775.42286030274909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1.7053732394366197</v>
      </c>
      <c r="J41">
        <v>0</v>
      </c>
      <c r="K41">
        <v>256.16457914416475</v>
      </c>
      <c r="L41">
        <v>0</v>
      </c>
      <c r="M41">
        <v>55.456190230033599</v>
      </c>
      <c r="N41">
        <v>51.886488970588232</v>
      </c>
      <c r="O41">
        <v>73.283333333333331</v>
      </c>
      <c r="P41">
        <v>24.821829725057622</v>
      </c>
      <c r="Q41">
        <v>9.5805215742057843</v>
      </c>
      <c r="R41">
        <v>12.165088066750629</v>
      </c>
      <c r="S41">
        <v>11.592203017241379</v>
      </c>
      <c r="T41">
        <v>0</v>
      </c>
      <c r="U41">
        <v>51.757439338725462</v>
      </c>
      <c r="V41">
        <v>6.2563497822931788</v>
      </c>
      <c r="W41">
        <v>20.377136069518716</v>
      </c>
      <c r="X41">
        <v>43.18913112758937</v>
      </c>
      <c r="Y41">
        <v>0</v>
      </c>
      <c r="Z41">
        <v>5.7568579199999999</v>
      </c>
      <c r="AA41">
        <v>0</v>
      </c>
      <c r="AB41">
        <v>11.533435920000002</v>
      </c>
      <c r="AC41">
        <v>8.5010146560000006</v>
      </c>
      <c r="AD41">
        <v>4.0032640800000001</v>
      </c>
      <c r="AE41">
        <v>13.5238464</v>
      </c>
      <c r="AF41">
        <v>6.1515000000000004</v>
      </c>
      <c r="AG41">
        <v>28.206862560000001</v>
      </c>
      <c r="AH41">
        <v>9.1502928000000008</v>
      </c>
      <c r="AI41">
        <v>0</v>
      </c>
      <c r="AJ41">
        <v>0</v>
      </c>
      <c r="AK41">
        <v>22.853400000000004</v>
      </c>
      <c r="AL41">
        <v>26.006999999999994</v>
      </c>
      <c r="AM41">
        <v>6.9552893142857153</v>
      </c>
      <c r="AN41">
        <v>0</v>
      </c>
      <c r="AO41">
        <v>0.23926825440000002</v>
      </c>
      <c r="AP41">
        <v>3.3194296800000003</v>
      </c>
      <c r="AQ41">
        <v>0</v>
      </c>
      <c r="AR41">
        <v>23.274086399999998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26.296433268875276</v>
      </c>
      <c r="BB41">
        <f t="shared" si="0"/>
        <v>775.42410894834916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1.7053732394366197</v>
      </c>
      <c r="J42">
        <v>0</v>
      </c>
      <c r="K42">
        <v>256.16457914416475</v>
      </c>
      <c r="L42">
        <v>0</v>
      </c>
      <c r="M42">
        <v>55.456190230033599</v>
      </c>
      <c r="N42">
        <v>51.886488970588232</v>
      </c>
      <c r="O42">
        <v>73.283333333333331</v>
      </c>
      <c r="P42">
        <v>24.821829725057622</v>
      </c>
      <c r="Q42">
        <v>9.5805215742057843</v>
      </c>
      <c r="R42">
        <v>12.165088066750629</v>
      </c>
      <c r="S42">
        <v>11.592203017241379</v>
      </c>
      <c r="T42">
        <v>0</v>
      </c>
      <c r="U42">
        <v>51.757439338725462</v>
      </c>
      <c r="V42">
        <v>6.2563497822931788</v>
      </c>
      <c r="W42">
        <v>20.377136069518716</v>
      </c>
      <c r="X42">
        <v>43.18913112758937</v>
      </c>
      <c r="Y42">
        <v>0</v>
      </c>
      <c r="Z42">
        <v>5.7568579199999999</v>
      </c>
      <c r="AA42">
        <v>0</v>
      </c>
      <c r="AB42">
        <v>11.533435920000002</v>
      </c>
      <c r="AC42">
        <v>8.5010146560000006</v>
      </c>
      <c r="AD42">
        <v>4.0032640800000001</v>
      </c>
      <c r="AE42">
        <v>13.5238464</v>
      </c>
      <c r="AF42">
        <v>6.1515000000000004</v>
      </c>
      <c r="AG42">
        <v>28.206862560000001</v>
      </c>
      <c r="AH42">
        <v>9.1502928000000008</v>
      </c>
      <c r="AI42">
        <v>0</v>
      </c>
      <c r="AJ42">
        <v>0</v>
      </c>
      <c r="AK42">
        <v>22.853400000000004</v>
      </c>
      <c r="AL42">
        <v>26.006999999999994</v>
      </c>
      <c r="AM42">
        <v>6.9552893142857153</v>
      </c>
      <c r="AN42">
        <v>0</v>
      </c>
      <c r="AO42">
        <v>0.22764702239999998</v>
      </c>
      <c r="AP42">
        <v>0.78766128000000013</v>
      </c>
      <c r="AQ42">
        <v>0</v>
      </c>
      <c r="AR42">
        <v>23.274086399999998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26.213010303275276</v>
      </c>
      <c r="BB42">
        <f t="shared" si="0"/>
        <v>772.96414228194908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191.32488394571567</v>
      </c>
      <c r="L43">
        <v>0</v>
      </c>
      <c r="M43">
        <v>55.456190230033599</v>
      </c>
      <c r="N43">
        <v>51.886488970588232</v>
      </c>
      <c r="O43">
        <v>73.283333333333331</v>
      </c>
      <c r="P43">
        <v>24.821829725057622</v>
      </c>
      <c r="Q43">
        <v>9.5805215742057843</v>
      </c>
      <c r="R43">
        <v>13.996669293924466</v>
      </c>
      <c r="S43">
        <v>11.592203017241379</v>
      </c>
      <c r="T43">
        <v>0</v>
      </c>
      <c r="U43">
        <v>51.757439338725462</v>
      </c>
      <c r="V43">
        <v>6.2563497822931788</v>
      </c>
      <c r="W43">
        <v>20.377136069518716</v>
      </c>
      <c r="X43">
        <v>43.18913112758937</v>
      </c>
      <c r="Y43">
        <v>0</v>
      </c>
      <c r="Z43">
        <v>5.7568579199999999</v>
      </c>
      <c r="AA43">
        <v>0</v>
      </c>
      <c r="AB43">
        <v>11.533435920000002</v>
      </c>
      <c r="AC43">
        <v>8.5010146560000006</v>
      </c>
      <c r="AD43">
        <v>4.0032640800000001</v>
      </c>
      <c r="AE43">
        <v>13.5238464</v>
      </c>
      <c r="AF43">
        <v>6.1515000000000004</v>
      </c>
      <c r="AG43">
        <v>28.206862560000001</v>
      </c>
      <c r="AH43">
        <v>9.1502928000000008</v>
      </c>
      <c r="AI43">
        <v>0</v>
      </c>
      <c r="AJ43">
        <v>0</v>
      </c>
      <c r="AK43">
        <v>22.853400000000004</v>
      </c>
      <c r="AL43">
        <v>26.006999999999994</v>
      </c>
      <c r="AM43">
        <v>6.9552893142857153</v>
      </c>
      <c r="AN43">
        <v>0</v>
      </c>
      <c r="AO43">
        <v>0.23242464000000002</v>
      </c>
      <c r="AP43">
        <v>0.78766128000000013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24.042853064405548</v>
      </c>
      <c r="BB43">
        <f t="shared" si="0"/>
        <v>708.9709595277069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155.20030839766281</v>
      </c>
      <c r="L44">
        <v>0</v>
      </c>
      <c r="M44">
        <v>55.456190230033599</v>
      </c>
      <c r="N44">
        <v>51.886488970588232</v>
      </c>
      <c r="O44">
        <v>73.283333333333331</v>
      </c>
      <c r="P44">
        <v>24.821829725057622</v>
      </c>
      <c r="Q44">
        <v>9.5805215742057843</v>
      </c>
      <c r="R44">
        <v>13.996669293924466</v>
      </c>
      <c r="S44">
        <v>11.592203017241379</v>
      </c>
      <c r="T44">
        <v>0</v>
      </c>
      <c r="U44">
        <v>51.757439338725462</v>
      </c>
      <c r="V44">
        <v>6.2563497822931788</v>
      </c>
      <c r="W44">
        <v>20.377136069518716</v>
      </c>
      <c r="X44">
        <v>43.18913112758937</v>
      </c>
      <c r="Y44">
        <v>0</v>
      </c>
      <c r="Z44">
        <v>5.7568579199999999</v>
      </c>
      <c r="AA44">
        <v>0</v>
      </c>
      <c r="AB44">
        <v>11.533435920000002</v>
      </c>
      <c r="AC44">
        <v>8.5010146560000006</v>
      </c>
      <c r="AD44">
        <v>4.0032640800000001</v>
      </c>
      <c r="AE44">
        <v>13.5238464</v>
      </c>
      <c r="AF44">
        <v>6.1515000000000004</v>
      </c>
      <c r="AG44">
        <v>28.206862560000001</v>
      </c>
      <c r="AH44">
        <v>9.1502928000000008</v>
      </c>
      <c r="AI44">
        <v>0</v>
      </c>
      <c r="AJ44">
        <v>0</v>
      </c>
      <c r="AK44">
        <v>22.853400000000004</v>
      </c>
      <c r="AL44">
        <v>26.006999999999994</v>
      </c>
      <c r="AM44">
        <v>6.9552893142857153</v>
      </c>
      <c r="AN44">
        <v>0</v>
      </c>
      <c r="AO44">
        <v>0.20362980960000002</v>
      </c>
      <c r="AP44">
        <v>0.78766128000000013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22.857022372434933</v>
      </c>
      <c r="BB44">
        <f t="shared" si="0"/>
        <v>674.00341984122463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152.90839005382128</v>
      </c>
      <c r="L45">
        <v>0</v>
      </c>
      <c r="M45">
        <v>55.456190230033599</v>
      </c>
      <c r="N45">
        <v>51.886488970588232</v>
      </c>
      <c r="O45">
        <v>73.283333333333331</v>
      </c>
      <c r="P45">
        <v>24.821829725057622</v>
      </c>
      <c r="Q45">
        <v>9.5805215742057843</v>
      </c>
      <c r="R45">
        <v>13.996669293924466</v>
      </c>
      <c r="S45">
        <v>11.592203017241379</v>
      </c>
      <c r="T45">
        <v>0</v>
      </c>
      <c r="U45">
        <v>51.757439338725462</v>
      </c>
      <c r="V45">
        <v>6.2563497822931788</v>
      </c>
      <c r="W45">
        <v>20.377136069518716</v>
      </c>
      <c r="X45">
        <v>43.18913112758937</v>
      </c>
      <c r="Y45">
        <v>0</v>
      </c>
      <c r="Z45">
        <v>5.7568579199999999</v>
      </c>
      <c r="AA45">
        <v>0</v>
      </c>
      <c r="AB45">
        <v>11.533435920000002</v>
      </c>
      <c r="AC45">
        <v>8.5010146560000006</v>
      </c>
      <c r="AD45">
        <v>4.0032640800000001</v>
      </c>
      <c r="AE45">
        <v>12.3968592</v>
      </c>
      <c r="AF45">
        <v>6.1515000000000004</v>
      </c>
      <c r="AG45">
        <v>28.206862560000001</v>
      </c>
      <c r="AH45">
        <v>9.1502928000000008</v>
      </c>
      <c r="AI45">
        <v>0</v>
      </c>
      <c r="AJ45">
        <v>0</v>
      </c>
      <c r="AK45">
        <v>22.853400000000004</v>
      </c>
      <c r="AL45">
        <v>26.006999999999994</v>
      </c>
      <c r="AM45">
        <v>6.9552893142857153</v>
      </c>
      <c r="AN45">
        <v>0</v>
      </c>
      <c r="AO45">
        <v>1.2358534608000002</v>
      </c>
      <c r="AP45">
        <v>0.78766128000000013</v>
      </c>
      <c r="AQ45">
        <v>0</v>
      </c>
      <c r="AR45">
        <v>21.819455999999999</v>
      </c>
      <c r="AS45">
        <v>9.4529894399999996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22.629291330069083</v>
      </c>
      <c r="BB45">
        <f t="shared" si="0"/>
        <v>667.28812781734882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151.37830918230273</v>
      </c>
      <c r="L46">
        <v>0</v>
      </c>
      <c r="M46">
        <v>55.456190230033599</v>
      </c>
      <c r="N46">
        <v>51.886488970588232</v>
      </c>
      <c r="O46">
        <v>73.283333333333331</v>
      </c>
      <c r="P46">
        <v>24.821829725057622</v>
      </c>
      <c r="Q46">
        <v>9.5805215742057843</v>
      </c>
      <c r="R46">
        <v>13.996669293924466</v>
      </c>
      <c r="S46">
        <v>11.592203017241379</v>
      </c>
      <c r="T46">
        <v>0</v>
      </c>
      <c r="U46">
        <v>51.757439338725462</v>
      </c>
      <c r="V46">
        <v>6.2563497822931788</v>
      </c>
      <c r="W46">
        <v>20.377136069518716</v>
      </c>
      <c r="X46">
        <v>43.18913112758937</v>
      </c>
      <c r="Y46">
        <v>0</v>
      </c>
      <c r="Z46">
        <v>5.7568579199999999</v>
      </c>
      <c r="AA46">
        <v>0</v>
      </c>
      <c r="AB46">
        <v>11.533435920000002</v>
      </c>
      <c r="AC46">
        <v>8.5010146560000006</v>
      </c>
      <c r="AD46">
        <v>4.0032640800000001</v>
      </c>
      <c r="AE46">
        <v>12.3968592</v>
      </c>
      <c r="AF46">
        <v>6.1515000000000004</v>
      </c>
      <c r="AG46">
        <v>28.206862560000001</v>
      </c>
      <c r="AH46">
        <v>9.1502928000000008</v>
      </c>
      <c r="AI46">
        <v>0</v>
      </c>
      <c r="AJ46">
        <v>0</v>
      </c>
      <c r="AK46">
        <v>22.853400000000004</v>
      </c>
      <c r="AL46">
        <v>26.006999999999994</v>
      </c>
      <c r="AM46">
        <v>6.9552893142857153</v>
      </c>
      <c r="AN46">
        <v>0</v>
      </c>
      <c r="AO46">
        <v>1.1953082736</v>
      </c>
      <c r="AP46">
        <v>0.78766128000000013</v>
      </c>
      <c r="AQ46">
        <v>0</v>
      </c>
      <c r="AR46">
        <v>21.819455999999999</v>
      </c>
      <c r="AS46">
        <v>9.4529894399999996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22.577774779417414</v>
      </c>
      <c r="BB46">
        <f t="shared" si="0"/>
        <v>665.76901830928205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156.54525136774245</v>
      </c>
      <c r="L47">
        <v>0</v>
      </c>
      <c r="M47">
        <v>55.456190230033599</v>
      </c>
      <c r="N47">
        <v>51.886488970588232</v>
      </c>
      <c r="O47">
        <v>73.283333333333331</v>
      </c>
      <c r="P47">
        <v>24.821829725057622</v>
      </c>
      <c r="Q47">
        <v>4.7887848625592415</v>
      </c>
      <c r="R47">
        <v>13.996669293924466</v>
      </c>
      <c r="S47">
        <v>11.592203017241379</v>
      </c>
      <c r="T47">
        <v>0</v>
      </c>
      <c r="U47">
        <v>51.757439338725462</v>
      </c>
      <c r="V47">
        <v>6.2563497822931788</v>
      </c>
      <c r="W47">
        <v>20.377136069518716</v>
      </c>
      <c r="X47">
        <v>43.18913112758937</v>
      </c>
      <c r="Y47">
        <v>0</v>
      </c>
      <c r="Z47">
        <v>5.7568579199999999</v>
      </c>
      <c r="AA47">
        <v>0</v>
      </c>
      <c r="AB47">
        <v>11.533435920000002</v>
      </c>
      <c r="AC47">
        <v>8.5010146560000006</v>
      </c>
      <c r="AD47">
        <v>4.0032640800000001</v>
      </c>
      <c r="AE47">
        <v>12.3968592</v>
      </c>
      <c r="AF47">
        <v>6.1515000000000004</v>
      </c>
      <c r="AG47">
        <v>28.206862560000001</v>
      </c>
      <c r="AH47">
        <v>9.1502928000000008</v>
      </c>
      <c r="AI47">
        <v>0</v>
      </c>
      <c r="AJ47">
        <v>0</v>
      </c>
      <c r="AK47">
        <v>22.853400000000004</v>
      </c>
      <c r="AL47">
        <v>26.006999999999994</v>
      </c>
      <c r="AM47">
        <v>6.9552893142857153</v>
      </c>
      <c r="AN47">
        <v>0</v>
      </c>
      <c r="AO47">
        <v>1.1834287920000002</v>
      </c>
      <c r="AP47">
        <v>0.78766128000000013</v>
      </c>
      <c r="AQ47">
        <v>0</v>
      </c>
      <c r="AR47">
        <v>21.819455999999999</v>
      </c>
      <c r="AS47">
        <v>13.588672320000001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22.725342222204453</v>
      </c>
      <c r="BB47">
        <f t="shared" si="0"/>
        <v>670.12045973868817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160.82836501187944</v>
      </c>
      <c r="L48">
        <v>0</v>
      </c>
      <c r="M48">
        <v>55.456190230033599</v>
      </c>
      <c r="N48">
        <v>51.886488970588232</v>
      </c>
      <c r="O48">
        <v>73.283333333333331</v>
      </c>
      <c r="P48">
        <v>24.821829725057622</v>
      </c>
      <c r="Q48">
        <v>4.7887848625592415</v>
      </c>
      <c r="R48">
        <v>13.996669293924466</v>
      </c>
      <c r="S48">
        <v>11.592203017241379</v>
      </c>
      <c r="T48">
        <v>0</v>
      </c>
      <c r="U48">
        <v>51.757439338725462</v>
      </c>
      <c r="V48">
        <v>6.2563497822931788</v>
      </c>
      <c r="W48">
        <v>20.377136069518716</v>
      </c>
      <c r="X48">
        <v>43.18913112758937</v>
      </c>
      <c r="Y48">
        <v>0</v>
      </c>
      <c r="Z48">
        <v>5.7568579199999999</v>
      </c>
      <c r="AA48">
        <v>0</v>
      </c>
      <c r="AB48">
        <v>11.533435920000002</v>
      </c>
      <c r="AC48">
        <v>8.5010146560000006</v>
      </c>
      <c r="AD48">
        <v>4.0032640800000001</v>
      </c>
      <c r="AE48">
        <v>12.3968592</v>
      </c>
      <c r="AF48">
        <v>6.1515000000000004</v>
      </c>
      <c r="AG48">
        <v>28.206862560000001</v>
      </c>
      <c r="AH48">
        <v>9.1502928000000008</v>
      </c>
      <c r="AI48">
        <v>0</v>
      </c>
      <c r="AJ48">
        <v>0</v>
      </c>
      <c r="AK48">
        <v>22.853400000000004</v>
      </c>
      <c r="AL48">
        <v>26.006999999999994</v>
      </c>
      <c r="AM48">
        <v>6.9552893142857153</v>
      </c>
      <c r="AN48">
        <v>0</v>
      </c>
      <c r="AO48">
        <v>1.1720658096000001</v>
      </c>
      <c r="AP48">
        <v>0.78766128000000013</v>
      </c>
      <c r="AQ48">
        <v>0</v>
      </c>
      <c r="AR48">
        <v>21.819455999999999</v>
      </c>
      <c r="AS48">
        <v>14.356727712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22.890647542969447</v>
      </c>
      <c r="BB48">
        <f t="shared" si="0"/>
        <v>674.99496047166019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158.21995968659169</v>
      </c>
      <c r="L49">
        <v>0</v>
      </c>
      <c r="M49">
        <v>55.456190230033599</v>
      </c>
      <c r="N49">
        <v>51.886488970588232</v>
      </c>
      <c r="O49">
        <v>73.283333333333331</v>
      </c>
      <c r="P49">
        <v>24.821829725057622</v>
      </c>
      <c r="Q49">
        <v>4.7887848625592415</v>
      </c>
      <c r="R49">
        <v>13.996669293924466</v>
      </c>
      <c r="S49">
        <v>11.592203017241379</v>
      </c>
      <c r="T49">
        <v>0</v>
      </c>
      <c r="U49">
        <v>51.757439338725462</v>
      </c>
      <c r="V49">
        <v>6.2563497822931788</v>
      </c>
      <c r="W49">
        <v>20.377136069518716</v>
      </c>
      <c r="X49">
        <v>43.18913112758937</v>
      </c>
      <c r="Y49">
        <v>0</v>
      </c>
      <c r="Z49">
        <v>5.7568579199999999</v>
      </c>
      <c r="AA49">
        <v>0</v>
      </c>
      <c r="AB49">
        <v>11.533435920000002</v>
      </c>
      <c r="AC49">
        <v>8.5010146560000006</v>
      </c>
      <c r="AD49">
        <v>4.0032640800000001</v>
      </c>
      <c r="AE49">
        <v>12.3968592</v>
      </c>
      <c r="AF49">
        <v>6.1515000000000004</v>
      </c>
      <c r="AG49">
        <v>28.206862560000001</v>
      </c>
      <c r="AH49">
        <v>9.1502928000000008</v>
      </c>
      <c r="AI49">
        <v>0</v>
      </c>
      <c r="AJ49">
        <v>0</v>
      </c>
      <c r="AK49">
        <v>22.853400000000004</v>
      </c>
      <c r="AL49">
        <v>26.006999999999994</v>
      </c>
      <c r="AM49">
        <v>6.9552893142857153</v>
      </c>
      <c r="AN49">
        <v>0</v>
      </c>
      <c r="AO49">
        <v>1.210545</v>
      </c>
      <c r="AP49">
        <v>0.78766128000000013</v>
      </c>
      <c r="AQ49">
        <v>0</v>
      </c>
      <c r="AR49">
        <v>21.819455999999999</v>
      </c>
      <c r="AS49">
        <v>14.356727712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22.80635410835351</v>
      </c>
      <c r="BB49">
        <f t="shared" si="0"/>
        <v>672.50932777138837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154.72540554629748</v>
      </c>
      <c r="L50">
        <v>0</v>
      </c>
      <c r="M50">
        <v>55.456190230033599</v>
      </c>
      <c r="N50">
        <v>51.886488970588232</v>
      </c>
      <c r="O50">
        <v>73.283333333333331</v>
      </c>
      <c r="P50">
        <v>24.821829725057622</v>
      </c>
      <c r="Q50">
        <v>4.7887848625592415</v>
      </c>
      <c r="R50">
        <v>13.996669293924466</v>
      </c>
      <c r="S50">
        <v>11.592203017241379</v>
      </c>
      <c r="T50">
        <v>0</v>
      </c>
      <c r="U50">
        <v>51.757439338725462</v>
      </c>
      <c r="V50">
        <v>6.2563497822931788</v>
      </c>
      <c r="W50">
        <v>20.377136069518716</v>
      </c>
      <c r="X50">
        <v>43.18913112758937</v>
      </c>
      <c r="Y50">
        <v>0</v>
      </c>
      <c r="Z50">
        <v>5.7568579199999999</v>
      </c>
      <c r="AA50">
        <v>0</v>
      </c>
      <c r="AB50">
        <v>11.533435920000002</v>
      </c>
      <c r="AC50">
        <v>8.5010146560000006</v>
      </c>
      <c r="AD50">
        <v>4.0032640800000001</v>
      </c>
      <c r="AE50">
        <v>12.3968592</v>
      </c>
      <c r="AF50">
        <v>6.1515000000000004</v>
      </c>
      <c r="AG50">
        <v>28.206862560000001</v>
      </c>
      <c r="AH50">
        <v>9.1502928000000008</v>
      </c>
      <c r="AI50">
        <v>0</v>
      </c>
      <c r="AJ50">
        <v>0</v>
      </c>
      <c r="AK50">
        <v>22.853400000000004</v>
      </c>
      <c r="AL50">
        <v>26.006999999999994</v>
      </c>
      <c r="AM50">
        <v>6.9552893142857153</v>
      </c>
      <c r="AN50">
        <v>0</v>
      </c>
      <c r="AO50">
        <v>1.2160973664000001</v>
      </c>
      <c r="AP50">
        <v>0.78766128000000013</v>
      </c>
      <c r="AQ50">
        <v>0</v>
      </c>
      <c r="AR50">
        <v>21.819455999999999</v>
      </c>
      <c r="AS50">
        <v>14.356727712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22.691914999522886</v>
      </c>
      <c r="BB50">
        <f t="shared" si="0"/>
        <v>669.13476510632483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154.15877280904652</v>
      </c>
      <c r="L51">
        <v>0</v>
      </c>
      <c r="M51">
        <v>55.456190230033599</v>
      </c>
      <c r="N51">
        <v>51.886488970588232</v>
      </c>
      <c r="O51">
        <v>73.283333333333331</v>
      </c>
      <c r="P51">
        <v>24.821829725057622</v>
      </c>
      <c r="Q51">
        <v>4.7887848625592415</v>
      </c>
      <c r="R51">
        <v>13.996669293924466</v>
      </c>
      <c r="S51">
        <v>11.592203017241379</v>
      </c>
      <c r="T51">
        <v>0</v>
      </c>
      <c r="U51">
        <v>51.757439338725462</v>
      </c>
      <c r="V51">
        <v>6.2563497822931788</v>
      </c>
      <c r="W51">
        <v>20.377136069518716</v>
      </c>
      <c r="X51">
        <v>43.18913112758937</v>
      </c>
      <c r="Y51">
        <v>0</v>
      </c>
      <c r="Z51">
        <v>5.7568579199999999</v>
      </c>
      <c r="AA51">
        <v>0</v>
      </c>
      <c r="AB51">
        <v>11.533435920000002</v>
      </c>
      <c r="AC51">
        <v>8.5010146560000006</v>
      </c>
      <c r="AD51">
        <v>4.0032640800000001</v>
      </c>
      <c r="AE51">
        <v>12.3968592</v>
      </c>
      <c r="AF51">
        <v>6.1515000000000004</v>
      </c>
      <c r="AG51">
        <v>28.206862560000001</v>
      </c>
      <c r="AH51">
        <v>9.1502928000000008</v>
      </c>
      <c r="AI51">
        <v>0</v>
      </c>
      <c r="AJ51">
        <v>0</v>
      </c>
      <c r="AK51">
        <v>22.853400000000004</v>
      </c>
      <c r="AL51">
        <v>26.006999999999994</v>
      </c>
      <c r="AM51">
        <v>6.9552893142857153</v>
      </c>
      <c r="AN51">
        <v>0</v>
      </c>
      <c r="AO51">
        <v>1.2411475776000001</v>
      </c>
      <c r="AP51">
        <v>0.78766128000000013</v>
      </c>
      <c r="AQ51">
        <v>0</v>
      </c>
      <c r="AR51">
        <v>21.819455999999999</v>
      </c>
      <c r="AS51">
        <v>14.356727712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22.674150749573592</v>
      </c>
      <c r="BB51">
        <f t="shared" si="0"/>
        <v>668.61094683022293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153.48518257956451</v>
      </c>
      <c r="L52">
        <v>0</v>
      </c>
      <c r="M52">
        <v>55.456190230033599</v>
      </c>
      <c r="N52">
        <v>51.886488970588232</v>
      </c>
      <c r="O52">
        <v>73.283333333333331</v>
      </c>
      <c r="P52">
        <v>24.821829725057622</v>
      </c>
      <c r="Q52">
        <v>4.7887848625592415</v>
      </c>
      <c r="R52">
        <v>13.996669293924466</v>
      </c>
      <c r="S52">
        <v>11.592203017241379</v>
      </c>
      <c r="T52">
        <v>0</v>
      </c>
      <c r="U52">
        <v>51.757439338725462</v>
      </c>
      <c r="V52">
        <v>6.2563497822931788</v>
      </c>
      <c r="W52">
        <v>20.377136069518716</v>
      </c>
      <c r="X52">
        <v>43.18913112758937</v>
      </c>
      <c r="Y52">
        <v>0</v>
      </c>
      <c r="Z52">
        <v>5.7568579199999999</v>
      </c>
      <c r="AA52">
        <v>0</v>
      </c>
      <c r="AB52">
        <v>11.533435920000002</v>
      </c>
      <c r="AC52">
        <v>8.5010146560000006</v>
      </c>
      <c r="AD52">
        <v>4.0032640800000001</v>
      </c>
      <c r="AE52">
        <v>12.3968592</v>
      </c>
      <c r="AF52">
        <v>6.1515000000000004</v>
      </c>
      <c r="AG52">
        <v>28.206862560000001</v>
      </c>
      <c r="AH52">
        <v>9.1502928000000008</v>
      </c>
      <c r="AI52">
        <v>0</v>
      </c>
      <c r="AJ52">
        <v>0</v>
      </c>
      <c r="AK52">
        <v>22.853400000000004</v>
      </c>
      <c r="AL52">
        <v>26.006999999999994</v>
      </c>
      <c r="AM52">
        <v>6.9552893142857153</v>
      </c>
      <c r="AN52">
        <v>0</v>
      </c>
      <c r="AO52">
        <v>1.2717501551999999</v>
      </c>
      <c r="AP52">
        <v>0.78766128000000013</v>
      </c>
      <c r="AQ52">
        <v>0</v>
      </c>
      <c r="AR52">
        <v>21.819455999999999</v>
      </c>
      <c r="AS52">
        <v>14.356727712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22.653061001042474</v>
      </c>
      <c r="BB52">
        <f t="shared" si="0"/>
        <v>667.9890489268721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134.93848424628845</v>
      </c>
      <c r="L53">
        <v>0</v>
      </c>
      <c r="M53">
        <v>55.456190230033599</v>
      </c>
      <c r="N53">
        <v>51.886488970588232</v>
      </c>
      <c r="O53">
        <v>73.283333333333331</v>
      </c>
      <c r="P53">
        <v>24.007544519015656</v>
      </c>
      <c r="Q53">
        <v>4.7879905213270142</v>
      </c>
      <c r="R53">
        <v>13.5399567867036</v>
      </c>
      <c r="S53">
        <v>11.20604387917329</v>
      </c>
      <c r="T53">
        <v>0</v>
      </c>
      <c r="U53">
        <v>51.757439338725462</v>
      </c>
      <c r="V53">
        <v>6.048762150220913</v>
      </c>
      <c r="W53">
        <v>19.706867872484736</v>
      </c>
      <c r="X53">
        <v>41.770165353953722</v>
      </c>
      <c r="Y53">
        <v>0</v>
      </c>
      <c r="Z53">
        <v>5.7568579199999999</v>
      </c>
      <c r="AA53">
        <v>0</v>
      </c>
      <c r="AB53">
        <v>11.533435920000002</v>
      </c>
      <c r="AC53">
        <v>8.5010146560000006</v>
      </c>
      <c r="AD53">
        <v>4.0032640800000001</v>
      </c>
      <c r="AE53">
        <v>12.3968592</v>
      </c>
      <c r="AF53">
        <v>6.1515000000000004</v>
      </c>
      <c r="AG53">
        <v>28.206862560000001</v>
      </c>
      <c r="AH53">
        <v>9.1502928000000008</v>
      </c>
      <c r="AI53">
        <v>0</v>
      </c>
      <c r="AJ53">
        <v>0</v>
      </c>
      <c r="AK53">
        <v>22.853400000000004</v>
      </c>
      <c r="AL53">
        <v>26.006999999999994</v>
      </c>
      <c r="AM53">
        <v>6.9552893142857153</v>
      </c>
      <c r="AN53">
        <v>0</v>
      </c>
      <c r="AO53">
        <v>1.2920227488</v>
      </c>
      <c r="AP53">
        <v>0.78766128000000013</v>
      </c>
      <c r="AQ53">
        <v>0</v>
      </c>
      <c r="AR53">
        <v>21.819455999999999</v>
      </c>
      <c r="AS53">
        <v>14.356727712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21.915715599398837</v>
      </c>
      <c r="BB53">
        <f t="shared" si="0"/>
        <v>646.24519579353478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134.93848424628845</v>
      </c>
      <c r="L54">
        <v>0</v>
      </c>
      <c r="M54">
        <v>55.456190230033599</v>
      </c>
      <c r="N54">
        <v>51.886488970588232</v>
      </c>
      <c r="O54">
        <v>73.283333333333331</v>
      </c>
      <c r="P54">
        <v>24.007544519015656</v>
      </c>
      <c r="Q54">
        <v>4.7879905213270142</v>
      </c>
      <c r="R54">
        <v>13.5399567867036</v>
      </c>
      <c r="S54">
        <v>11.20604387917329</v>
      </c>
      <c r="T54">
        <v>0</v>
      </c>
      <c r="U54">
        <v>51.757439338725462</v>
      </c>
      <c r="V54">
        <v>6.048762150220913</v>
      </c>
      <c r="W54">
        <v>19.706867872484736</v>
      </c>
      <c r="X54">
        <v>41.770165353953722</v>
      </c>
      <c r="Y54">
        <v>0</v>
      </c>
      <c r="Z54">
        <v>5.7568579199999999</v>
      </c>
      <c r="AA54">
        <v>0</v>
      </c>
      <c r="AB54">
        <v>11.533435920000002</v>
      </c>
      <c r="AC54">
        <v>8.5010146560000006</v>
      </c>
      <c r="AD54">
        <v>4.0032640800000001</v>
      </c>
      <c r="AE54">
        <v>12.3968592</v>
      </c>
      <c r="AF54">
        <v>6.1515000000000004</v>
      </c>
      <c r="AG54">
        <v>28.206862560000001</v>
      </c>
      <c r="AH54">
        <v>9.1502928000000008</v>
      </c>
      <c r="AI54">
        <v>0</v>
      </c>
      <c r="AJ54">
        <v>0</v>
      </c>
      <c r="AK54">
        <v>22.853400000000004</v>
      </c>
      <c r="AL54">
        <v>26.006999999999994</v>
      </c>
      <c r="AM54">
        <v>6.9552893142857153</v>
      </c>
      <c r="AN54">
        <v>0</v>
      </c>
      <c r="AO54">
        <v>1.3234000752000001</v>
      </c>
      <c r="AP54">
        <v>0.78766128000000013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21.905350040198833</v>
      </c>
      <c r="BB54">
        <f t="shared" si="0"/>
        <v>645.93954158073473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0.65431333250378365</v>
      </c>
      <c r="J55">
        <v>2.2773419689119172</v>
      </c>
      <c r="K55">
        <v>140.0008900668881</v>
      </c>
      <c r="L55">
        <v>0</v>
      </c>
      <c r="M55">
        <v>55.456190230033599</v>
      </c>
      <c r="N55">
        <v>51.886488970588232</v>
      </c>
      <c r="O55">
        <v>73.283333333333331</v>
      </c>
      <c r="P55">
        <v>8.0021491873396062</v>
      </c>
      <c r="Q55">
        <v>4.7879905213270142</v>
      </c>
      <c r="R55">
        <v>5.0020982758620693</v>
      </c>
      <c r="S55">
        <v>5.0041808877284586</v>
      </c>
      <c r="T55">
        <v>0</v>
      </c>
      <c r="U55">
        <v>51.757439338725462</v>
      </c>
      <c r="V55">
        <v>2.9985945437441202</v>
      </c>
      <c r="W55">
        <v>5.0030697767410865</v>
      </c>
      <c r="X55">
        <v>15.001671938098751</v>
      </c>
      <c r="Y55">
        <v>0</v>
      </c>
      <c r="Z55">
        <v>5.7568579199999999</v>
      </c>
      <c r="AA55">
        <v>0</v>
      </c>
      <c r="AB55">
        <v>11.533435920000002</v>
      </c>
      <c r="AC55">
        <v>8.5010146560000006</v>
      </c>
      <c r="AD55">
        <v>4.0032640800000001</v>
      </c>
      <c r="AE55">
        <v>12.3968592</v>
      </c>
      <c r="AF55">
        <v>6.1515000000000004</v>
      </c>
      <c r="AG55">
        <v>28.206862560000001</v>
      </c>
      <c r="AH55">
        <v>9.1502928000000008</v>
      </c>
      <c r="AI55">
        <v>0</v>
      </c>
      <c r="AJ55">
        <v>0</v>
      </c>
      <c r="AK55">
        <v>22.853400000000004</v>
      </c>
      <c r="AL55">
        <v>26.006999999999994</v>
      </c>
      <c r="AM55">
        <v>6.9552893142857153</v>
      </c>
      <c r="AN55">
        <v>0</v>
      </c>
      <c r="AO55">
        <v>1.3258534464</v>
      </c>
      <c r="AP55">
        <v>0.78766128000000013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4.0944905660377362</v>
      </c>
      <c r="AY55">
        <v>0</v>
      </c>
      <c r="AZ55">
        <v>0</v>
      </c>
      <c r="BA55">
        <v>19.833120716112326</v>
      </c>
      <c r="BB55">
        <f t="shared" si="0"/>
        <v>584.83520001203635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0.65431333250378365</v>
      </c>
      <c r="J56">
        <v>2.2773419689119172</v>
      </c>
      <c r="K56">
        <v>140.0008900668881</v>
      </c>
      <c r="L56">
        <v>0</v>
      </c>
      <c r="M56">
        <v>55.456190230033599</v>
      </c>
      <c r="N56">
        <v>51.886488970588232</v>
      </c>
      <c r="O56">
        <v>73.283333333333331</v>
      </c>
      <c r="P56">
        <v>8.0021491873396062</v>
      </c>
      <c r="Q56">
        <v>4.7879905213270142</v>
      </c>
      <c r="R56">
        <v>5.0020982758620693</v>
      </c>
      <c r="S56">
        <v>5.0041808877284586</v>
      </c>
      <c r="T56">
        <v>0</v>
      </c>
      <c r="U56">
        <v>51.757439338725462</v>
      </c>
      <c r="V56">
        <v>2.9985945437441202</v>
      </c>
      <c r="W56">
        <v>5.0030697767410865</v>
      </c>
      <c r="X56">
        <v>15.001671938098751</v>
      </c>
      <c r="Y56">
        <v>0</v>
      </c>
      <c r="Z56">
        <v>5.7568579199999999</v>
      </c>
      <c r="AA56">
        <v>0</v>
      </c>
      <c r="AB56">
        <v>11.533435920000002</v>
      </c>
      <c r="AC56">
        <v>8.5010146560000006</v>
      </c>
      <c r="AD56">
        <v>4.0032640800000001</v>
      </c>
      <c r="AE56">
        <v>12.3968592</v>
      </c>
      <c r="AF56">
        <v>6.1515000000000004</v>
      </c>
      <c r="AG56">
        <v>28.206862560000001</v>
      </c>
      <c r="AH56">
        <v>9.1502928000000008</v>
      </c>
      <c r="AI56">
        <v>0</v>
      </c>
      <c r="AJ56">
        <v>0</v>
      </c>
      <c r="AK56">
        <v>22.853400000000004</v>
      </c>
      <c r="AL56">
        <v>26.006999999999994</v>
      </c>
      <c r="AM56">
        <v>6.9552893142857153</v>
      </c>
      <c r="AN56">
        <v>0</v>
      </c>
      <c r="AO56">
        <v>1.3471590384000001</v>
      </c>
      <c r="AP56">
        <v>0.78766128000000013</v>
      </c>
      <c r="AQ56">
        <v>2.4018500000000005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4.0944905660377362</v>
      </c>
      <c r="AY56">
        <v>0</v>
      </c>
      <c r="AZ56">
        <v>0</v>
      </c>
      <c r="BA56">
        <v>19.912600602512327</v>
      </c>
      <c r="BB56">
        <f t="shared" si="0"/>
        <v>587.1788757176364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0.65431333250378365</v>
      </c>
      <c r="J57">
        <v>2.2773419689119172</v>
      </c>
      <c r="K57">
        <v>140.0008900668881</v>
      </c>
      <c r="L57">
        <v>0</v>
      </c>
      <c r="M57">
        <v>55.456190230033599</v>
      </c>
      <c r="N57">
        <v>51.886488970588232</v>
      </c>
      <c r="O57">
        <v>73.283333333333331</v>
      </c>
      <c r="P57">
        <v>8.0021491873396062</v>
      </c>
      <c r="Q57">
        <v>4.7879905213270142</v>
      </c>
      <c r="R57">
        <v>5.0020982758620693</v>
      </c>
      <c r="S57">
        <v>5.0041808877284586</v>
      </c>
      <c r="T57">
        <v>0</v>
      </c>
      <c r="U57">
        <v>51.757439338725462</v>
      </c>
      <c r="V57">
        <v>2.9985945437441202</v>
      </c>
      <c r="W57">
        <v>5.0030697767410865</v>
      </c>
      <c r="X57">
        <v>15.001671938098751</v>
      </c>
      <c r="Y57">
        <v>0</v>
      </c>
      <c r="Z57">
        <v>5.7568579199999999</v>
      </c>
      <c r="AA57">
        <v>0</v>
      </c>
      <c r="AB57">
        <v>11.533435920000002</v>
      </c>
      <c r="AC57">
        <v>8.5010146560000006</v>
      </c>
      <c r="AD57">
        <v>8.0065281600000002</v>
      </c>
      <c r="AE57">
        <v>12.3968592</v>
      </c>
      <c r="AF57">
        <v>6.1515000000000004</v>
      </c>
      <c r="AG57">
        <v>28.206862560000001</v>
      </c>
      <c r="AH57">
        <v>9.1502928000000008</v>
      </c>
      <c r="AI57">
        <v>0</v>
      </c>
      <c r="AJ57">
        <v>0</v>
      </c>
      <c r="AK57">
        <v>22.853400000000004</v>
      </c>
      <c r="AL57">
        <v>26.006999999999994</v>
      </c>
      <c r="AM57">
        <v>6.9552893142857153</v>
      </c>
      <c r="AN57">
        <v>0</v>
      </c>
      <c r="AO57">
        <v>1.3592967696000002</v>
      </c>
      <c r="AP57">
        <v>1.35027648</v>
      </c>
      <c r="AQ57">
        <v>8.0352800000000002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4.0944905660377362</v>
      </c>
      <c r="AY57">
        <v>0</v>
      </c>
      <c r="AZ57">
        <v>0</v>
      </c>
      <c r="BA57">
        <v>20.247535471782172</v>
      </c>
      <c r="BB57">
        <f t="shared" si="0"/>
        <v>597.05538785956662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0.65431333250378365</v>
      </c>
      <c r="J58">
        <v>2.2773419689119172</v>
      </c>
      <c r="K58">
        <v>140.0008900668881</v>
      </c>
      <c r="L58">
        <v>0</v>
      </c>
      <c r="M58">
        <v>55.456190230033599</v>
      </c>
      <c r="N58">
        <v>51.886488970588232</v>
      </c>
      <c r="O58">
        <v>73.283333333333331</v>
      </c>
      <c r="P58">
        <v>8.0021491873396062</v>
      </c>
      <c r="Q58">
        <v>4.7879905213270142</v>
      </c>
      <c r="R58">
        <v>5.0020982758620693</v>
      </c>
      <c r="S58">
        <v>5.0041808877284586</v>
      </c>
      <c r="T58">
        <v>0</v>
      </c>
      <c r="U58">
        <v>51.757439338725462</v>
      </c>
      <c r="V58">
        <v>2.9985945437441202</v>
      </c>
      <c r="W58">
        <v>5.0030697767410865</v>
      </c>
      <c r="X58">
        <v>15.001671938098751</v>
      </c>
      <c r="Y58">
        <v>0</v>
      </c>
      <c r="Z58">
        <v>5.7568579199999999</v>
      </c>
      <c r="AA58">
        <v>0</v>
      </c>
      <c r="AB58">
        <v>11.533435920000002</v>
      </c>
      <c r="AC58">
        <v>8.5010146560000006</v>
      </c>
      <c r="AD58">
        <v>8.0065281600000002</v>
      </c>
      <c r="AE58">
        <v>12.3968592</v>
      </c>
      <c r="AF58">
        <v>6.1515000000000004</v>
      </c>
      <c r="AG58">
        <v>28.206862560000001</v>
      </c>
      <c r="AH58">
        <v>9.1502928000000008</v>
      </c>
      <c r="AI58">
        <v>0</v>
      </c>
      <c r="AJ58">
        <v>0</v>
      </c>
      <c r="AK58">
        <v>22.853400000000004</v>
      </c>
      <c r="AL58">
        <v>26.006999999999994</v>
      </c>
      <c r="AM58">
        <v>6.9552893142857153</v>
      </c>
      <c r="AN58">
        <v>0</v>
      </c>
      <c r="AO58">
        <v>1.3840887312000001</v>
      </c>
      <c r="AP58">
        <v>1.35027648</v>
      </c>
      <c r="AQ58">
        <v>8.0352800000000002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4.0944905660377362</v>
      </c>
      <c r="AY58">
        <v>0</v>
      </c>
      <c r="AZ58">
        <v>0</v>
      </c>
      <c r="BA58">
        <v>20.248348430982169</v>
      </c>
      <c r="BB58">
        <f t="shared" si="0"/>
        <v>597.07936686196672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0.65431333250378365</v>
      </c>
      <c r="J59">
        <v>2.2773419689119172</v>
      </c>
      <c r="K59">
        <v>140.0008900668881</v>
      </c>
      <c r="L59">
        <v>0</v>
      </c>
      <c r="M59">
        <v>55.456190230033599</v>
      </c>
      <c r="N59">
        <v>51.886488970588232</v>
      </c>
      <c r="O59">
        <v>73.283333333333331</v>
      </c>
      <c r="P59">
        <v>8.0021491873396062</v>
      </c>
      <c r="Q59">
        <v>4.7879905213270142</v>
      </c>
      <c r="R59">
        <v>5.0020982758620693</v>
      </c>
      <c r="S59">
        <v>5.0041808877284586</v>
      </c>
      <c r="T59">
        <v>0</v>
      </c>
      <c r="U59">
        <v>51.757439338725462</v>
      </c>
      <c r="V59">
        <v>2.9985945437441202</v>
      </c>
      <c r="W59">
        <v>5.0030697767410865</v>
      </c>
      <c r="X59">
        <v>15.001671938098751</v>
      </c>
      <c r="Y59">
        <v>0</v>
      </c>
      <c r="Z59">
        <v>5.7568579199999999</v>
      </c>
      <c r="AA59">
        <v>6.1413336000000003</v>
      </c>
      <c r="AB59">
        <v>11.533435920000002</v>
      </c>
      <c r="AC59">
        <v>8.5010146560000006</v>
      </c>
      <c r="AD59">
        <v>8.0065281600000002</v>
      </c>
      <c r="AE59">
        <v>12.3968592</v>
      </c>
      <c r="AF59">
        <v>6.1515000000000004</v>
      </c>
      <c r="AG59">
        <v>28.206862560000001</v>
      </c>
      <c r="AH59">
        <v>8.3184480000000001</v>
      </c>
      <c r="AI59">
        <v>0</v>
      </c>
      <c r="AJ59">
        <v>0</v>
      </c>
      <c r="AK59">
        <v>22.853400000000004</v>
      </c>
      <c r="AL59">
        <v>26.006999999999994</v>
      </c>
      <c r="AM59">
        <v>6.9552893142857153</v>
      </c>
      <c r="AN59">
        <v>0</v>
      </c>
      <c r="AO59">
        <v>1.3982924591999999</v>
      </c>
      <c r="AP59">
        <v>1.35027648</v>
      </c>
      <c r="AQ59">
        <v>12.05292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4.0944905660377362</v>
      </c>
      <c r="AY59">
        <v>0</v>
      </c>
      <c r="AZ59">
        <v>0</v>
      </c>
      <c r="BA59">
        <v>20.554743604442486</v>
      </c>
      <c r="BB59">
        <f t="shared" si="0"/>
        <v>606.1143042165063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0.65431333250378365</v>
      </c>
      <c r="J60">
        <v>2.2773419689119172</v>
      </c>
      <c r="K60">
        <v>140.0008900668881</v>
      </c>
      <c r="L60">
        <v>0</v>
      </c>
      <c r="M60">
        <v>55.456190230033599</v>
      </c>
      <c r="N60">
        <v>51.886488970588232</v>
      </c>
      <c r="O60">
        <v>73.283333333333331</v>
      </c>
      <c r="P60">
        <v>8.0021491873396062</v>
      </c>
      <c r="Q60">
        <v>4.7879905213270142</v>
      </c>
      <c r="R60">
        <v>5.0020982758620693</v>
      </c>
      <c r="S60">
        <v>5.0041808877284586</v>
      </c>
      <c r="T60">
        <v>0</v>
      </c>
      <c r="U60">
        <v>51.757439338725462</v>
      </c>
      <c r="V60">
        <v>2.9985945437441202</v>
      </c>
      <c r="W60">
        <v>5.0030697767410865</v>
      </c>
      <c r="X60">
        <v>15.001671938098751</v>
      </c>
      <c r="Y60">
        <v>0</v>
      </c>
      <c r="Z60">
        <v>5.7568579199999999</v>
      </c>
      <c r="AA60">
        <v>12.317364000000001</v>
      </c>
      <c r="AB60">
        <v>11.533435920000002</v>
      </c>
      <c r="AC60">
        <v>8.5010146560000006</v>
      </c>
      <c r="AD60">
        <v>8.0065281600000002</v>
      </c>
      <c r="AE60">
        <v>12.3968592</v>
      </c>
      <c r="AF60">
        <v>6.1515000000000004</v>
      </c>
      <c r="AG60">
        <v>28.206862560000001</v>
      </c>
      <c r="AH60">
        <v>8.3184480000000001</v>
      </c>
      <c r="AI60">
        <v>0</v>
      </c>
      <c r="AJ60">
        <v>0</v>
      </c>
      <c r="AK60">
        <v>22.853400000000004</v>
      </c>
      <c r="AL60">
        <v>26.006999999999994</v>
      </c>
      <c r="AM60">
        <v>6.9552893142857153</v>
      </c>
      <c r="AN60">
        <v>0</v>
      </c>
      <c r="AO60">
        <v>1.3767286176000004</v>
      </c>
      <c r="AP60">
        <v>1.35027648</v>
      </c>
      <c r="AQ60">
        <v>24.105840000000008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4.0944905660377362</v>
      </c>
      <c r="AY60">
        <v>0</v>
      </c>
      <c r="AZ60">
        <v>0</v>
      </c>
      <c r="BA60">
        <v>21.151946657147256</v>
      </c>
      <c r="BB60">
        <f t="shared" si="0"/>
        <v>623.72448772220162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0.65431333250378365</v>
      </c>
      <c r="J61">
        <v>2.2773419689119172</v>
      </c>
      <c r="K61">
        <v>140.0008900668881</v>
      </c>
      <c r="L61">
        <v>0</v>
      </c>
      <c r="M61">
        <v>55.456190230033599</v>
      </c>
      <c r="N61">
        <v>51.886488970588232</v>
      </c>
      <c r="O61">
        <v>73.283333333333331</v>
      </c>
      <c r="P61">
        <v>24.007544519015656</v>
      </c>
      <c r="Q61">
        <v>5.24794163872083</v>
      </c>
      <c r="R61">
        <v>5.0020982758620693</v>
      </c>
      <c r="S61">
        <v>5.0041808877284586</v>
      </c>
      <c r="T61">
        <v>0</v>
      </c>
      <c r="U61">
        <v>51.757439338725462</v>
      </c>
      <c r="V61">
        <v>2.9985945437441202</v>
      </c>
      <c r="W61">
        <v>5.0030697767410865</v>
      </c>
      <c r="X61">
        <v>15.001671938098751</v>
      </c>
      <c r="Y61">
        <v>0</v>
      </c>
      <c r="Z61">
        <v>5.7568579199999999</v>
      </c>
      <c r="AA61">
        <v>18.4933944</v>
      </c>
      <c r="AB61">
        <v>11.533435920000002</v>
      </c>
      <c r="AC61">
        <v>8.3891591999999999</v>
      </c>
      <c r="AD61">
        <v>12.009792240000001</v>
      </c>
      <c r="AE61">
        <v>12.3968592</v>
      </c>
      <c r="AF61">
        <v>6.1515000000000004</v>
      </c>
      <c r="AG61">
        <v>28.206862560000001</v>
      </c>
      <c r="AH61">
        <v>8.3184480000000001</v>
      </c>
      <c r="AI61">
        <v>0</v>
      </c>
      <c r="AJ61">
        <v>0</v>
      </c>
      <c r="AK61">
        <v>22.853400000000004</v>
      </c>
      <c r="AL61">
        <v>26.006999999999994</v>
      </c>
      <c r="AM61">
        <v>6.9552893142857153</v>
      </c>
      <c r="AN61">
        <v>0</v>
      </c>
      <c r="AO61">
        <v>1.3623957648</v>
      </c>
      <c r="AP61">
        <v>1.35027648</v>
      </c>
      <c r="AQ61">
        <v>24.105840000000008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4.0944905660377362</v>
      </c>
      <c r="AY61">
        <v>0</v>
      </c>
      <c r="AZ61">
        <v>0</v>
      </c>
      <c r="BA61">
        <v>22.021752257717658</v>
      </c>
      <c r="BB61">
        <f t="shared" si="0"/>
        <v>649.37313474190103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0.65431333250378365</v>
      </c>
      <c r="J62">
        <v>2.2773419689119172</v>
      </c>
      <c r="K62">
        <v>140.0008900668881</v>
      </c>
      <c r="L62">
        <v>0</v>
      </c>
      <c r="M62">
        <v>55.456190230033599</v>
      </c>
      <c r="N62">
        <v>51.886488970588232</v>
      </c>
      <c r="O62">
        <v>73.283333333333331</v>
      </c>
      <c r="P62">
        <v>24.007544519015656</v>
      </c>
      <c r="Q62">
        <v>5.2203660791993034</v>
      </c>
      <c r="R62">
        <v>5.0020982758620693</v>
      </c>
      <c r="S62">
        <v>5.0041808877284586</v>
      </c>
      <c r="T62">
        <v>0</v>
      </c>
      <c r="U62">
        <v>51.757439338725462</v>
      </c>
      <c r="V62">
        <v>2.9985945437441202</v>
      </c>
      <c r="W62">
        <v>5.0030697767410865</v>
      </c>
      <c r="X62">
        <v>15.001671938098751</v>
      </c>
      <c r="Y62">
        <v>0</v>
      </c>
      <c r="Z62">
        <v>5.7568579199999999</v>
      </c>
      <c r="AA62">
        <v>18.4933944</v>
      </c>
      <c r="AB62">
        <v>11.533435920000002</v>
      </c>
      <c r="AC62">
        <v>8.4450869279999985</v>
      </c>
      <c r="AD62">
        <v>12.009792240000001</v>
      </c>
      <c r="AE62">
        <v>12.3968592</v>
      </c>
      <c r="AF62">
        <v>6.1515000000000004</v>
      </c>
      <c r="AG62">
        <v>28.206862560000001</v>
      </c>
      <c r="AH62">
        <v>8.3184480000000001</v>
      </c>
      <c r="AI62">
        <v>0</v>
      </c>
      <c r="AJ62">
        <v>0</v>
      </c>
      <c r="AK62">
        <v>22.853400000000004</v>
      </c>
      <c r="AL62">
        <v>26.006999999999994</v>
      </c>
      <c r="AM62">
        <v>6.9552893142857153</v>
      </c>
      <c r="AN62">
        <v>0</v>
      </c>
      <c r="AO62">
        <v>1.3505162832000002</v>
      </c>
      <c r="AP62">
        <v>1.35027648</v>
      </c>
      <c r="AQ62">
        <v>24.105840000000008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4.0428618094775777</v>
      </c>
      <c r="AY62">
        <v>0</v>
      </c>
      <c r="AZ62">
        <v>0</v>
      </c>
      <c r="BA62">
        <v>22.020599235886372</v>
      </c>
      <c r="BB62">
        <f t="shared" si="0"/>
        <v>649.33913169405082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0.65431333250378365</v>
      </c>
      <c r="J63">
        <v>2.2773419689119172</v>
      </c>
      <c r="K63">
        <v>140.0008900668881</v>
      </c>
      <c r="L63">
        <v>0</v>
      </c>
      <c r="M63">
        <v>55.456190230033599</v>
      </c>
      <c r="N63">
        <v>51.886488970588232</v>
      </c>
      <c r="O63">
        <v>73.283333333333331</v>
      </c>
      <c r="P63">
        <v>24.007544519015656</v>
      </c>
      <c r="Q63">
        <v>5.1819826301489922</v>
      </c>
      <c r="R63">
        <v>5.0020982758620693</v>
      </c>
      <c r="S63">
        <v>5.0041808877284586</v>
      </c>
      <c r="T63">
        <v>0</v>
      </c>
      <c r="U63">
        <v>51.757439338725462</v>
      </c>
      <c r="V63">
        <v>2.9985945437441202</v>
      </c>
      <c r="W63">
        <v>5.0030697767410865</v>
      </c>
      <c r="X63">
        <v>15.001671938098751</v>
      </c>
      <c r="Y63">
        <v>0</v>
      </c>
      <c r="Z63">
        <v>5.7568579199999999</v>
      </c>
      <c r="AA63">
        <v>18.4933944</v>
      </c>
      <c r="AB63">
        <v>11.533435920000002</v>
      </c>
      <c r="AC63">
        <v>8.5010146560000006</v>
      </c>
      <c r="AD63">
        <v>12.009792240000001</v>
      </c>
      <c r="AE63">
        <v>12.3968592</v>
      </c>
      <c r="AF63">
        <v>6.1515000000000004</v>
      </c>
      <c r="AG63">
        <v>28.206862560000001</v>
      </c>
      <c r="AH63">
        <v>8.3184480000000001</v>
      </c>
      <c r="AI63">
        <v>0</v>
      </c>
      <c r="AJ63">
        <v>0</v>
      </c>
      <c r="AK63">
        <v>22.853400000000004</v>
      </c>
      <c r="AL63">
        <v>26.006999999999994</v>
      </c>
      <c r="AM63">
        <v>6.9552893142857153</v>
      </c>
      <c r="AN63">
        <v>0</v>
      </c>
      <c r="AO63">
        <v>1.3400571744000003</v>
      </c>
      <c r="AP63">
        <v>1.35027648</v>
      </c>
      <c r="AQ63">
        <v>24.105840000000008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4.0428618094775777</v>
      </c>
      <c r="AY63">
        <v>0</v>
      </c>
      <c r="AZ63">
        <v>0</v>
      </c>
      <c r="BA63">
        <v>22.020831326641478</v>
      </c>
      <c r="BB63">
        <f t="shared" si="0"/>
        <v>649.34598477344537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0.65431333250378365</v>
      </c>
      <c r="J64">
        <v>2.2773419689119172</v>
      </c>
      <c r="K64">
        <v>140.0008900668881</v>
      </c>
      <c r="L64">
        <v>0</v>
      </c>
      <c r="M64">
        <v>55.456190230033599</v>
      </c>
      <c r="N64">
        <v>51.886488970588232</v>
      </c>
      <c r="O64">
        <v>73.283333333333331</v>
      </c>
      <c r="P64">
        <v>24.007544519015656</v>
      </c>
      <c r="Q64">
        <v>5.1785671631578953</v>
      </c>
      <c r="R64">
        <v>5.0020982758620693</v>
      </c>
      <c r="S64">
        <v>5.0041808877284586</v>
      </c>
      <c r="T64">
        <v>0</v>
      </c>
      <c r="U64">
        <v>51.757439338725462</v>
      </c>
      <c r="V64">
        <v>2.9985945437441202</v>
      </c>
      <c r="W64">
        <v>17.999233231564116</v>
      </c>
      <c r="X64">
        <v>41.002938774193552</v>
      </c>
      <c r="Y64">
        <v>0</v>
      </c>
      <c r="Z64">
        <v>5.7568579199999999</v>
      </c>
      <c r="AA64">
        <v>18.4933944</v>
      </c>
      <c r="AB64">
        <v>11.533435920000002</v>
      </c>
      <c r="AC64">
        <v>8.5010146560000006</v>
      </c>
      <c r="AD64">
        <v>12.009792240000001</v>
      </c>
      <c r="AE64">
        <v>12.3968592</v>
      </c>
      <c r="AF64">
        <v>6.1515000000000004</v>
      </c>
      <c r="AG64">
        <v>28.206862560000001</v>
      </c>
      <c r="AH64">
        <v>8.3184480000000001</v>
      </c>
      <c r="AI64">
        <v>0</v>
      </c>
      <c r="AJ64">
        <v>0</v>
      </c>
      <c r="AK64">
        <v>22.853400000000004</v>
      </c>
      <c r="AL64">
        <v>26.006999999999994</v>
      </c>
      <c r="AM64">
        <v>6.9552893142857153</v>
      </c>
      <c r="AN64">
        <v>0</v>
      </c>
      <c r="AO64">
        <v>1.3258534464</v>
      </c>
      <c r="AP64">
        <v>1.35027648</v>
      </c>
      <c r="AQ64">
        <v>24.105840000000008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4.0428618094775777</v>
      </c>
      <c r="AY64">
        <v>0</v>
      </c>
      <c r="AZ64">
        <v>0</v>
      </c>
      <c r="BA64">
        <v>23.299368975348422</v>
      </c>
      <c r="BB64">
        <f t="shared" si="0"/>
        <v>687.04725822066519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0.65431333250378365</v>
      </c>
      <c r="J65">
        <v>2.2773419689119172</v>
      </c>
      <c r="K65">
        <v>141.81063542795235</v>
      </c>
      <c r="L65">
        <v>0</v>
      </c>
      <c r="M65">
        <v>55.456190230033599</v>
      </c>
      <c r="N65">
        <v>51.886488970588232</v>
      </c>
      <c r="O65">
        <v>73.283333333333331</v>
      </c>
      <c r="P65">
        <v>24.007544519015656</v>
      </c>
      <c r="Q65">
        <v>5.1785671631578953</v>
      </c>
      <c r="R65">
        <v>13.5399567867036</v>
      </c>
      <c r="S65">
        <v>11.20604387917329</v>
      </c>
      <c r="T65">
        <v>0</v>
      </c>
      <c r="U65">
        <v>51.757439338725462</v>
      </c>
      <c r="V65">
        <v>6.048762150220913</v>
      </c>
      <c r="W65">
        <v>19.706867872484736</v>
      </c>
      <c r="X65">
        <v>41.770165353953722</v>
      </c>
      <c r="Y65">
        <v>0</v>
      </c>
      <c r="Z65">
        <v>5.7568579199999999</v>
      </c>
      <c r="AA65">
        <v>18.4933944</v>
      </c>
      <c r="AB65">
        <v>11.533435920000002</v>
      </c>
      <c r="AC65">
        <v>8.5010146560000006</v>
      </c>
      <c r="AD65">
        <v>8.0065281600000002</v>
      </c>
      <c r="AE65">
        <v>12.3968592</v>
      </c>
      <c r="AF65">
        <v>6.1515000000000004</v>
      </c>
      <c r="AG65">
        <v>28.206862560000001</v>
      </c>
      <c r="AH65">
        <v>8.3184480000000001</v>
      </c>
      <c r="AI65">
        <v>0</v>
      </c>
      <c r="AJ65">
        <v>0</v>
      </c>
      <c r="AK65">
        <v>22.853400000000004</v>
      </c>
      <c r="AL65">
        <v>26.006999999999994</v>
      </c>
      <c r="AM65">
        <v>6.9552893142857153</v>
      </c>
      <c r="AN65">
        <v>0</v>
      </c>
      <c r="AO65">
        <v>1.3505162832000002</v>
      </c>
      <c r="AP65">
        <v>3.3194296800000003</v>
      </c>
      <c r="AQ65">
        <v>24.105840000000008</v>
      </c>
      <c r="AR65">
        <v>21.819455999999999</v>
      </c>
      <c r="AS65">
        <v>14.415808895999998</v>
      </c>
      <c r="AT65">
        <v>0</v>
      </c>
      <c r="AU65">
        <v>0</v>
      </c>
      <c r="AV65">
        <v>0</v>
      </c>
      <c r="AW65">
        <v>0</v>
      </c>
      <c r="AX65">
        <v>4.0428618094775777</v>
      </c>
      <c r="AY65">
        <v>0</v>
      </c>
      <c r="AZ65">
        <v>0</v>
      </c>
      <c r="BA65">
        <v>23.970872773605411</v>
      </c>
      <c r="BB65">
        <f t="shared" si="0"/>
        <v>706.84728035211651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0.65431333250378365</v>
      </c>
      <c r="J66">
        <v>2.2773419689119172</v>
      </c>
      <c r="K66">
        <v>179.33078992281136</v>
      </c>
      <c r="L66">
        <v>0</v>
      </c>
      <c r="M66">
        <v>55.456190230033599</v>
      </c>
      <c r="N66">
        <v>51.886488970588232</v>
      </c>
      <c r="O66">
        <v>73.283333333333331</v>
      </c>
      <c r="P66">
        <v>24.007544519015656</v>
      </c>
      <c r="Q66">
        <v>5.1785671631578953</v>
      </c>
      <c r="R66">
        <v>13.5399567867036</v>
      </c>
      <c r="S66">
        <v>11.20604387917329</v>
      </c>
      <c r="T66">
        <v>0</v>
      </c>
      <c r="U66">
        <v>51.757439338725462</v>
      </c>
      <c r="V66">
        <v>6.048762150220913</v>
      </c>
      <c r="W66">
        <v>19.706867872484736</v>
      </c>
      <c r="X66">
        <v>41.770165353953722</v>
      </c>
      <c r="Y66">
        <v>0</v>
      </c>
      <c r="Z66">
        <v>5.7568579199999999</v>
      </c>
      <c r="AA66">
        <v>12.317364000000001</v>
      </c>
      <c r="AB66">
        <v>11.533435920000002</v>
      </c>
      <c r="AC66">
        <v>8.5010146560000006</v>
      </c>
      <c r="AD66">
        <v>8.0065281600000002</v>
      </c>
      <c r="AE66">
        <v>12.3968592</v>
      </c>
      <c r="AF66">
        <v>6.1515000000000004</v>
      </c>
      <c r="AG66">
        <v>28.206862560000001</v>
      </c>
      <c r="AH66">
        <v>8.3184480000000001</v>
      </c>
      <c r="AI66">
        <v>0</v>
      </c>
      <c r="AJ66">
        <v>0</v>
      </c>
      <c r="AK66">
        <v>22.853400000000004</v>
      </c>
      <c r="AL66">
        <v>26.006999999999994</v>
      </c>
      <c r="AM66">
        <v>6.9552893142857153</v>
      </c>
      <c r="AN66">
        <v>0</v>
      </c>
      <c r="AO66">
        <v>1.2770442719999999</v>
      </c>
      <c r="AP66">
        <v>3.3194296800000003</v>
      </c>
      <c r="AQ66">
        <v>16.070560000000004</v>
      </c>
      <c r="AR66">
        <v>21.819455999999999</v>
      </c>
      <c r="AS66">
        <v>14.415808895999998</v>
      </c>
      <c r="AT66">
        <v>0</v>
      </c>
      <c r="AU66">
        <v>0</v>
      </c>
      <c r="AV66">
        <v>0</v>
      </c>
      <c r="AW66">
        <v>0</v>
      </c>
      <c r="AX66">
        <v>4.0428618094775777</v>
      </c>
      <c r="AY66">
        <v>0</v>
      </c>
      <c r="AZ66">
        <v>0</v>
      </c>
      <c r="BA66">
        <v>24.732992527288047</v>
      </c>
      <c r="BB66">
        <f t="shared" si="0"/>
        <v>729.32053268209268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0.65431333250378365</v>
      </c>
      <c r="J67">
        <v>2.2773419689119172</v>
      </c>
      <c r="K67">
        <v>157.25941004821112</v>
      </c>
      <c r="L67">
        <v>0</v>
      </c>
      <c r="M67">
        <v>55.456190230033599</v>
      </c>
      <c r="N67">
        <v>51.886488970588232</v>
      </c>
      <c r="O67">
        <v>73.283333333333331</v>
      </c>
      <c r="P67">
        <v>24.007544519015656</v>
      </c>
      <c r="Q67">
        <v>5.1757012302284719</v>
      </c>
      <c r="R67">
        <v>13.5399567867036</v>
      </c>
      <c r="S67">
        <v>11.20604387917329</v>
      </c>
      <c r="T67">
        <v>0</v>
      </c>
      <c r="U67">
        <v>51.757439338725462</v>
      </c>
      <c r="V67">
        <v>6.048762150220913</v>
      </c>
      <c r="W67">
        <v>19.706867872484736</v>
      </c>
      <c r="X67">
        <v>41.770165353953722</v>
      </c>
      <c r="Y67">
        <v>0</v>
      </c>
      <c r="Z67">
        <v>5.7568579199999999</v>
      </c>
      <c r="AA67">
        <v>9.2640455999999993</v>
      </c>
      <c r="AB67">
        <v>11.533435920000002</v>
      </c>
      <c r="AC67">
        <v>8.5010146560000006</v>
      </c>
      <c r="AD67">
        <v>8.0065281600000002</v>
      </c>
      <c r="AE67">
        <v>12.3968592</v>
      </c>
      <c r="AF67">
        <v>6.1515000000000004</v>
      </c>
      <c r="AG67">
        <v>28.206862560000001</v>
      </c>
      <c r="AH67">
        <v>20.546566560000002</v>
      </c>
      <c r="AI67">
        <v>0</v>
      </c>
      <c r="AJ67">
        <v>0</v>
      </c>
      <c r="AK67">
        <v>22.853400000000004</v>
      </c>
      <c r="AL67">
        <v>26.006999999999994</v>
      </c>
      <c r="AM67">
        <v>6.9552893142857153</v>
      </c>
      <c r="AN67">
        <v>0</v>
      </c>
      <c r="AO67">
        <v>1.2672307871999999</v>
      </c>
      <c r="AP67">
        <v>3.3194296800000003</v>
      </c>
      <c r="AQ67">
        <v>14.673119999999999</v>
      </c>
      <c r="AR67">
        <v>21.819455999999999</v>
      </c>
      <c r="AS67">
        <v>14.415808895999998</v>
      </c>
      <c r="AT67">
        <v>0</v>
      </c>
      <c r="AU67">
        <v>0</v>
      </c>
      <c r="AV67">
        <v>0</v>
      </c>
      <c r="AW67">
        <v>0</v>
      </c>
      <c r="AX67">
        <v>4.0428618094775777</v>
      </c>
      <c r="AY67">
        <v>0</v>
      </c>
      <c r="AZ67">
        <v>0</v>
      </c>
      <c r="BA67">
        <v>24.263732571855634</v>
      </c>
      <c r="BB67">
        <f t="shared" si="0"/>
        <v>715.4830935051956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0.65431333250378365</v>
      </c>
      <c r="J68">
        <v>2.2773419689119172</v>
      </c>
      <c r="K68">
        <v>191.18033538827203</v>
      </c>
      <c r="L68">
        <v>0</v>
      </c>
      <c r="M68">
        <v>55.456190230033599</v>
      </c>
      <c r="N68">
        <v>51.886488970588232</v>
      </c>
      <c r="O68">
        <v>73.283333333333331</v>
      </c>
      <c r="P68">
        <v>24.007544519015656</v>
      </c>
      <c r="Q68">
        <v>5.1757012302284719</v>
      </c>
      <c r="R68">
        <v>13.5399567867036</v>
      </c>
      <c r="S68">
        <v>11.20604387917329</v>
      </c>
      <c r="T68">
        <v>0</v>
      </c>
      <c r="U68">
        <v>51.757439338725462</v>
      </c>
      <c r="V68">
        <v>6.048762150220913</v>
      </c>
      <c r="W68">
        <v>19.706867872484736</v>
      </c>
      <c r="X68">
        <v>41.770165353953722</v>
      </c>
      <c r="Y68">
        <v>0</v>
      </c>
      <c r="Z68">
        <v>5.7568579199999999</v>
      </c>
      <c r="AA68">
        <v>6.1413336000000003</v>
      </c>
      <c r="AB68">
        <v>5.7374452799999993</v>
      </c>
      <c r="AC68">
        <v>4.2505073280000003</v>
      </c>
      <c r="AD68">
        <v>8.0065281600000002</v>
      </c>
      <c r="AE68">
        <v>12.3968592</v>
      </c>
      <c r="AF68">
        <v>6.1515000000000004</v>
      </c>
      <c r="AG68">
        <v>28.206862560000001</v>
      </c>
      <c r="AH68">
        <v>20.546566560000002</v>
      </c>
      <c r="AI68">
        <v>0</v>
      </c>
      <c r="AJ68">
        <v>0</v>
      </c>
      <c r="AK68">
        <v>22.853400000000004</v>
      </c>
      <c r="AL68">
        <v>26.006999999999994</v>
      </c>
      <c r="AM68">
        <v>6.9552893142857153</v>
      </c>
      <c r="AN68">
        <v>0</v>
      </c>
      <c r="AO68">
        <v>1.2108032496000001</v>
      </c>
      <c r="AP68">
        <v>1.35027648</v>
      </c>
      <c r="AQ68">
        <v>14.673119999999999</v>
      </c>
      <c r="AR68">
        <v>21.819455999999999</v>
      </c>
      <c r="AS68">
        <v>14.415808895999998</v>
      </c>
      <c r="AT68">
        <v>0</v>
      </c>
      <c r="AU68">
        <v>0</v>
      </c>
      <c r="AV68">
        <v>0</v>
      </c>
      <c r="AW68">
        <v>0</v>
      </c>
      <c r="AX68">
        <v>4.0428618094775777</v>
      </c>
      <c r="AY68">
        <v>0</v>
      </c>
      <c r="AZ68">
        <v>0</v>
      </c>
      <c r="BA68">
        <v>24.877950143703806</v>
      </c>
      <c r="BB68">
        <f t="shared" ref="BB68:BB99" si="1">SUM(B68:AZ68)-BA68</f>
        <v>733.59501056780823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197.03092812715963</v>
      </c>
      <c r="L69">
        <v>0</v>
      </c>
      <c r="M69">
        <v>56.844786281679482</v>
      </c>
      <c r="N69">
        <v>51.886488970588232</v>
      </c>
      <c r="O69">
        <v>73.283333333333331</v>
      </c>
      <c r="P69">
        <v>24.007544519015656</v>
      </c>
      <c r="Q69">
        <v>4.9840536936936948</v>
      </c>
      <c r="R69">
        <v>13.097093019343985</v>
      </c>
      <c r="S69">
        <v>10.839169342476804</v>
      </c>
      <c r="T69">
        <v>0</v>
      </c>
      <c r="U69">
        <v>51.757439338725462</v>
      </c>
      <c r="V69">
        <v>6.048762150220913</v>
      </c>
      <c r="W69">
        <v>19.706867872484736</v>
      </c>
      <c r="X69">
        <v>41.770165353953722</v>
      </c>
      <c r="Y69">
        <v>0</v>
      </c>
      <c r="Z69">
        <v>5.7568579199999999</v>
      </c>
      <c r="AA69">
        <v>6.170478912000001</v>
      </c>
      <c r="AB69">
        <v>5.7374452799999993</v>
      </c>
      <c r="AC69">
        <v>4.2505073280000003</v>
      </c>
      <c r="AD69">
        <v>8.0065281600000002</v>
      </c>
      <c r="AE69">
        <v>12.3968592</v>
      </c>
      <c r="AF69">
        <v>6.1515000000000004</v>
      </c>
      <c r="AG69">
        <v>28.206862560000001</v>
      </c>
      <c r="AH69">
        <v>20.546566560000002</v>
      </c>
      <c r="AI69">
        <v>0</v>
      </c>
      <c r="AJ69">
        <v>0</v>
      </c>
      <c r="AK69">
        <v>22.853400000000004</v>
      </c>
      <c r="AL69">
        <v>26.006999999999994</v>
      </c>
      <c r="AM69">
        <v>6.9552893142857153</v>
      </c>
      <c r="AN69">
        <v>0</v>
      </c>
      <c r="AO69">
        <v>1.3578763968000001</v>
      </c>
      <c r="AP69">
        <v>1.35027648</v>
      </c>
      <c r="AQ69">
        <v>14.673119999999999</v>
      </c>
      <c r="AR69">
        <v>21.819455999999999</v>
      </c>
      <c r="AS69">
        <v>14.415808895999998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24.859566037505623</v>
      </c>
      <c r="BB69">
        <f t="shared" si="1"/>
        <v>733.05289897225566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200.79893172272682</v>
      </c>
      <c r="L70">
        <v>0</v>
      </c>
      <c r="M70">
        <v>56.844786281679482</v>
      </c>
      <c r="N70">
        <v>51.886488970588232</v>
      </c>
      <c r="O70">
        <v>73.283333333333331</v>
      </c>
      <c r="P70">
        <v>24.007544519015656</v>
      </c>
      <c r="Q70">
        <v>4.9840536936936948</v>
      </c>
      <c r="R70">
        <v>13.097093019343985</v>
      </c>
      <c r="S70">
        <v>10.839169342476804</v>
      </c>
      <c r="T70">
        <v>0</v>
      </c>
      <c r="U70">
        <v>51.757439338725462</v>
      </c>
      <c r="V70">
        <v>6.048762150220913</v>
      </c>
      <c r="W70">
        <v>19.706867872484736</v>
      </c>
      <c r="X70">
        <v>41.770165353953722</v>
      </c>
      <c r="Y70">
        <v>0</v>
      </c>
      <c r="Z70">
        <v>5.7568579199999999</v>
      </c>
      <c r="AA70">
        <v>6.170478912000001</v>
      </c>
      <c r="AB70">
        <v>5.7374452799999993</v>
      </c>
      <c r="AC70">
        <v>0</v>
      </c>
      <c r="AD70">
        <v>8.0065281600000002</v>
      </c>
      <c r="AE70">
        <v>12.3968592</v>
      </c>
      <c r="AF70">
        <v>6.1515000000000004</v>
      </c>
      <c r="AG70">
        <v>28.206862560000001</v>
      </c>
      <c r="AH70">
        <v>20.546566560000002</v>
      </c>
      <c r="AI70">
        <v>0</v>
      </c>
      <c r="AJ70">
        <v>0</v>
      </c>
      <c r="AK70">
        <v>22.853400000000004</v>
      </c>
      <c r="AL70">
        <v>26.006999999999994</v>
      </c>
      <c r="AM70">
        <v>6.9552893142857153</v>
      </c>
      <c r="AN70">
        <v>0</v>
      </c>
      <c r="AO70">
        <v>1.1525679648</v>
      </c>
      <c r="AP70">
        <v>1.35027648</v>
      </c>
      <c r="AQ70">
        <v>14.673119999999999</v>
      </c>
      <c r="AR70">
        <v>21.819455999999999</v>
      </c>
      <c r="AS70">
        <v>14.415808895999998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24.837005729042126</v>
      </c>
      <c r="BB70">
        <f t="shared" si="1"/>
        <v>732.38764711628642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178.25906145577753</v>
      </c>
      <c r="L71">
        <v>9.9979327903150796</v>
      </c>
      <c r="M71">
        <v>56.844786281679482</v>
      </c>
      <c r="N71">
        <v>51.886488970588232</v>
      </c>
      <c r="O71">
        <v>73.283333333333331</v>
      </c>
      <c r="P71">
        <v>24.007544519015656</v>
      </c>
      <c r="Q71">
        <v>9.5805215742057843</v>
      </c>
      <c r="R71">
        <v>12.9979430177016</v>
      </c>
      <c r="S71">
        <v>11.592203017241379</v>
      </c>
      <c r="T71">
        <v>0</v>
      </c>
      <c r="U71">
        <v>51.757439338725462</v>
      </c>
      <c r="V71">
        <v>6.048762150220913</v>
      </c>
      <c r="W71">
        <v>19.706867872484736</v>
      </c>
      <c r="X71">
        <v>41.770165353953722</v>
      </c>
      <c r="Y71">
        <v>0</v>
      </c>
      <c r="Z71">
        <v>5.7568579199999999</v>
      </c>
      <c r="AA71">
        <v>6.170478912000001</v>
      </c>
      <c r="AB71">
        <v>5.7374452799999993</v>
      </c>
      <c r="AC71">
        <v>0</v>
      </c>
      <c r="AD71">
        <v>8.0065281600000002</v>
      </c>
      <c r="AE71">
        <v>12.3968592</v>
      </c>
      <c r="AF71">
        <v>6.1515000000000004</v>
      </c>
      <c r="AG71">
        <v>28.206862560000001</v>
      </c>
      <c r="AH71">
        <v>20.546566560000002</v>
      </c>
      <c r="AI71">
        <v>0</v>
      </c>
      <c r="AJ71">
        <v>0</v>
      </c>
      <c r="AK71">
        <v>22.853400000000004</v>
      </c>
      <c r="AL71">
        <v>26.006999999999994</v>
      </c>
      <c r="AM71">
        <v>6.9552893142857153</v>
      </c>
      <c r="AN71">
        <v>0</v>
      </c>
      <c r="AO71">
        <v>1.0932996816</v>
      </c>
      <c r="AP71">
        <v>1.35027648</v>
      </c>
      <c r="AQ71">
        <v>14.673119999999999</v>
      </c>
      <c r="AR71">
        <v>21.819455999999999</v>
      </c>
      <c r="AS71">
        <v>14.415808895999998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24.595898157532467</v>
      </c>
      <c r="BB71">
        <f t="shared" si="1"/>
        <v>725.27790048159602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207.70089286590709</v>
      </c>
      <c r="L72">
        <v>9.9979327903150796</v>
      </c>
      <c r="M72">
        <v>56.844786281679482</v>
      </c>
      <c r="N72">
        <v>51.886488970588232</v>
      </c>
      <c r="O72">
        <v>73.283333333333331</v>
      </c>
      <c r="P72">
        <v>24.007544519015656</v>
      </c>
      <c r="Q72">
        <v>9.5805215742057843</v>
      </c>
      <c r="R72">
        <v>12.9979430177016</v>
      </c>
      <c r="S72">
        <v>11.592203017241379</v>
      </c>
      <c r="T72">
        <v>0</v>
      </c>
      <c r="U72">
        <v>51.757439338725462</v>
      </c>
      <c r="V72">
        <v>6.048762150220913</v>
      </c>
      <c r="W72">
        <v>19.706867872484736</v>
      </c>
      <c r="X72">
        <v>41.770165353953722</v>
      </c>
      <c r="Y72">
        <v>0</v>
      </c>
      <c r="Z72">
        <v>5.7568579199999999</v>
      </c>
      <c r="AA72">
        <v>6.170478912000001</v>
      </c>
      <c r="AB72">
        <v>5.7374452799999993</v>
      </c>
      <c r="AC72">
        <v>0</v>
      </c>
      <c r="AD72">
        <v>8.0065281600000002</v>
      </c>
      <c r="AE72">
        <v>12.3968592</v>
      </c>
      <c r="AF72">
        <v>6.1515000000000004</v>
      </c>
      <c r="AG72">
        <v>28.206862560000001</v>
      </c>
      <c r="AH72">
        <v>20.546566560000002</v>
      </c>
      <c r="AI72">
        <v>0</v>
      </c>
      <c r="AJ72">
        <v>0</v>
      </c>
      <c r="AK72">
        <v>22.853400000000004</v>
      </c>
      <c r="AL72">
        <v>26.006999999999994</v>
      </c>
      <c r="AM72">
        <v>6.9552893142857153</v>
      </c>
      <c r="AN72">
        <v>0</v>
      </c>
      <c r="AO72">
        <v>1.0366138944000001</v>
      </c>
      <c r="AP72">
        <v>1.35027648</v>
      </c>
      <c r="AQ72">
        <v>14.673119999999999</v>
      </c>
      <c r="AR72">
        <v>21.819455999999999</v>
      </c>
      <c r="AS72">
        <v>14.415808895999998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25.559731100745225</v>
      </c>
      <c r="BB72">
        <f t="shared" si="1"/>
        <v>753.69921316131297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6.9813380281690147</v>
      </c>
      <c r="J73">
        <v>0</v>
      </c>
      <c r="K73">
        <v>256.16457914416475</v>
      </c>
      <c r="L73">
        <v>9.9979327903150796</v>
      </c>
      <c r="M73">
        <v>56.844786281679482</v>
      </c>
      <c r="N73">
        <v>51.886488970588232</v>
      </c>
      <c r="O73">
        <v>73.283333333333331</v>
      </c>
      <c r="P73">
        <v>24.007544519015656</v>
      </c>
      <c r="Q73">
        <v>9.5805215742057843</v>
      </c>
      <c r="R73">
        <v>12.9979430177016</v>
      </c>
      <c r="S73">
        <v>11.592203017241379</v>
      </c>
      <c r="T73">
        <v>0</v>
      </c>
      <c r="U73">
        <v>51.757439338725462</v>
      </c>
      <c r="V73">
        <v>6.048762150220913</v>
      </c>
      <c r="W73">
        <v>19.706867872484736</v>
      </c>
      <c r="X73">
        <v>41.770165353953722</v>
      </c>
      <c r="Y73">
        <v>0</v>
      </c>
      <c r="Z73">
        <v>5.7568579199999999</v>
      </c>
      <c r="AA73">
        <v>6.170478912000001</v>
      </c>
      <c r="AB73">
        <v>5.7374452799999993</v>
      </c>
      <c r="AC73">
        <v>0</v>
      </c>
      <c r="AD73">
        <v>8.0065281600000002</v>
      </c>
      <c r="AE73">
        <v>12.3968592</v>
      </c>
      <c r="AF73">
        <v>6.1515000000000004</v>
      </c>
      <c r="AG73">
        <v>28.206862560000001</v>
      </c>
      <c r="AH73">
        <v>20.546566560000002</v>
      </c>
      <c r="AI73">
        <v>0</v>
      </c>
      <c r="AJ73">
        <v>0</v>
      </c>
      <c r="AK73">
        <v>22.853400000000004</v>
      </c>
      <c r="AL73">
        <v>26.006999999999994</v>
      </c>
      <c r="AM73">
        <v>6.9552893142857153</v>
      </c>
      <c r="AN73">
        <v>0</v>
      </c>
      <c r="AO73">
        <v>0.95913901440000005</v>
      </c>
      <c r="AP73">
        <v>1.35027648</v>
      </c>
      <c r="AQ73">
        <v>14.673119999999999</v>
      </c>
      <c r="AR73">
        <v>21.819455999999999</v>
      </c>
      <c r="AS73">
        <v>14.415808895999998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27.375786276788986</v>
      </c>
      <c r="BB73">
        <f t="shared" si="1"/>
        <v>807.25070741169577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6.9813380281690147</v>
      </c>
      <c r="J74">
        <v>0</v>
      </c>
      <c r="K74">
        <v>256.16457914416475</v>
      </c>
      <c r="L74">
        <v>9.9979327903150796</v>
      </c>
      <c r="M74">
        <v>56.844786281679482</v>
      </c>
      <c r="N74">
        <v>51.886488970588232</v>
      </c>
      <c r="O74">
        <v>73.283333333333331</v>
      </c>
      <c r="P74">
        <v>24.007544519015656</v>
      </c>
      <c r="Q74">
        <v>9.5805215742057843</v>
      </c>
      <c r="R74">
        <v>12.9979430177016</v>
      </c>
      <c r="S74">
        <v>11.592203017241379</v>
      </c>
      <c r="T74">
        <v>0</v>
      </c>
      <c r="U74">
        <v>51.757439338725462</v>
      </c>
      <c r="V74">
        <v>6.048762150220913</v>
      </c>
      <c r="W74">
        <v>19.706867872484736</v>
      </c>
      <c r="X74">
        <v>41.770165353953722</v>
      </c>
      <c r="Y74">
        <v>0</v>
      </c>
      <c r="Z74">
        <v>5.7568579199999999</v>
      </c>
      <c r="AA74">
        <v>10.6172208</v>
      </c>
      <c r="AB74">
        <v>5.7374452799999993</v>
      </c>
      <c r="AC74">
        <v>4.2505073280000003</v>
      </c>
      <c r="AD74">
        <v>8.0065281600000002</v>
      </c>
      <c r="AE74">
        <v>12.3968592</v>
      </c>
      <c r="AF74">
        <v>6.1515000000000004</v>
      </c>
      <c r="AG74">
        <v>28.206862560000001</v>
      </c>
      <c r="AH74">
        <v>19.298799360000004</v>
      </c>
      <c r="AI74">
        <v>0</v>
      </c>
      <c r="AJ74">
        <v>0</v>
      </c>
      <c r="AK74">
        <v>22.853400000000004</v>
      </c>
      <c r="AL74">
        <v>26.006999999999994</v>
      </c>
      <c r="AM74">
        <v>6.9552893142857153</v>
      </c>
      <c r="AN74">
        <v>0</v>
      </c>
      <c r="AO74">
        <v>0.88553787839999998</v>
      </c>
      <c r="AP74">
        <v>1.35027648</v>
      </c>
      <c r="AQ74">
        <v>14.673119999999999</v>
      </c>
      <c r="AR74">
        <v>21.819455999999999</v>
      </c>
      <c r="AS74">
        <v>14.415808895999998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27.617714765588993</v>
      </c>
      <c r="BB74">
        <f t="shared" si="1"/>
        <v>814.38465980289584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6.9813380281690147</v>
      </c>
      <c r="J75">
        <v>0</v>
      </c>
      <c r="K75">
        <v>256.16457914416475</v>
      </c>
      <c r="L75">
        <v>9.9979327903150796</v>
      </c>
      <c r="M75">
        <v>58.924096825203748</v>
      </c>
      <c r="N75">
        <v>51.886488970588232</v>
      </c>
      <c r="O75">
        <v>73.283333333333331</v>
      </c>
      <c r="P75">
        <v>24.007544519015656</v>
      </c>
      <c r="Q75">
        <v>9.5805215742057843</v>
      </c>
      <c r="R75">
        <v>12.9979430177016</v>
      </c>
      <c r="S75">
        <v>11.592203017241379</v>
      </c>
      <c r="T75">
        <v>0</v>
      </c>
      <c r="U75">
        <v>51.757439338725462</v>
      </c>
      <c r="V75">
        <v>6.048762150220913</v>
      </c>
      <c r="W75">
        <v>19.706867872484736</v>
      </c>
      <c r="X75">
        <v>41.770165353953722</v>
      </c>
      <c r="Y75">
        <v>0</v>
      </c>
      <c r="Z75">
        <v>5.7568579199999999</v>
      </c>
      <c r="AA75">
        <v>12.340957824000002</v>
      </c>
      <c r="AB75">
        <v>5.2690824000000003</v>
      </c>
      <c r="AC75">
        <v>8.5010146560000006</v>
      </c>
      <c r="AD75">
        <v>8.0065281600000002</v>
      </c>
      <c r="AE75">
        <v>12.3968592</v>
      </c>
      <c r="AF75">
        <v>6.1515000000000004</v>
      </c>
      <c r="AG75">
        <v>28.206862560000001</v>
      </c>
      <c r="AH75">
        <v>24.955344</v>
      </c>
      <c r="AI75">
        <v>0</v>
      </c>
      <c r="AJ75">
        <v>0</v>
      </c>
      <c r="AK75">
        <v>22.853400000000004</v>
      </c>
      <c r="AL75">
        <v>26.006999999999994</v>
      </c>
      <c r="AM75">
        <v>6.9552893142857153</v>
      </c>
      <c r="AN75">
        <v>0</v>
      </c>
      <c r="AO75">
        <v>0.94235279040000008</v>
      </c>
      <c r="AP75">
        <v>3.8257833600000009</v>
      </c>
      <c r="AQ75">
        <v>14.673119999999999</v>
      </c>
      <c r="AR75">
        <v>21.819455999999999</v>
      </c>
      <c r="AS75">
        <v>14.415808895999998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28.135103998616593</v>
      </c>
      <c r="BB75">
        <f t="shared" si="1"/>
        <v>829.64132901739254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6.9813380281690147</v>
      </c>
      <c r="J76">
        <v>0</v>
      </c>
      <c r="K76">
        <v>256.16457914416475</v>
      </c>
      <c r="L76">
        <v>9.9979327903150796</v>
      </c>
      <c r="M76">
        <v>58.924096825203748</v>
      </c>
      <c r="N76">
        <v>51.886488970588232</v>
      </c>
      <c r="O76">
        <v>73.283333333333331</v>
      </c>
      <c r="P76">
        <v>24.007544519015656</v>
      </c>
      <c r="Q76">
        <v>9.5805215742057843</v>
      </c>
      <c r="R76">
        <v>12.9979430177016</v>
      </c>
      <c r="S76">
        <v>11.592203017241379</v>
      </c>
      <c r="T76">
        <v>0</v>
      </c>
      <c r="U76">
        <v>51.757439338725462</v>
      </c>
      <c r="V76">
        <v>6.048762150220913</v>
      </c>
      <c r="W76">
        <v>19.706867872484736</v>
      </c>
      <c r="X76">
        <v>41.770165353953722</v>
      </c>
      <c r="Y76">
        <v>0</v>
      </c>
      <c r="Z76">
        <v>5.7568579199999999</v>
      </c>
      <c r="AA76">
        <v>18.511436736000004</v>
      </c>
      <c r="AB76">
        <v>11.1236184</v>
      </c>
      <c r="AC76">
        <v>8.5010146560000006</v>
      </c>
      <c r="AD76">
        <v>8.0065281600000002</v>
      </c>
      <c r="AE76">
        <v>12.3968592</v>
      </c>
      <c r="AF76">
        <v>6.1515000000000004</v>
      </c>
      <c r="AG76">
        <v>28.206862560000001</v>
      </c>
      <c r="AH76">
        <v>34.521559199999999</v>
      </c>
      <c r="AI76">
        <v>1.1182031999999997</v>
      </c>
      <c r="AJ76">
        <v>0</v>
      </c>
      <c r="AK76">
        <v>22.853400000000004</v>
      </c>
      <c r="AL76">
        <v>26.006999999999994</v>
      </c>
      <c r="AM76">
        <v>6.9552893142857153</v>
      </c>
      <c r="AN76">
        <v>0</v>
      </c>
      <c r="AO76">
        <v>0.71677176479999993</v>
      </c>
      <c r="AP76">
        <v>3.8257833600000009</v>
      </c>
      <c r="AQ76">
        <v>14.673119999999999</v>
      </c>
      <c r="AR76">
        <v>21.819455999999999</v>
      </c>
      <c r="AS76">
        <v>14.415808895999998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28.872574381016591</v>
      </c>
      <c r="BB76">
        <f t="shared" si="1"/>
        <v>851.38771092139245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256.16457914416475</v>
      </c>
      <c r="L77">
        <v>9.9979327903150796</v>
      </c>
      <c r="M77">
        <v>58.924096825203748</v>
      </c>
      <c r="N77">
        <v>51.886488970588232</v>
      </c>
      <c r="O77">
        <v>73.283333333333331</v>
      </c>
      <c r="P77">
        <v>24.007544519015656</v>
      </c>
      <c r="Q77">
        <v>9.5805215742057843</v>
      </c>
      <c r="R77">
        <v>12.9979430177016</v>
      </c>
      <c r="S77">
        <v>11.592203017241379</v>
      </c>
      <c r="T77">
        <v>0</v>
      </c>
      <c r="U77">
        <v>51.757439338725462</v>
      </c>
      <c r="V77">
        <v>6.048762150220913</v>
      </c>
      <c r="W77">
        <v>19.706867872484736</v>
      </c>
      <c r="X77">
        <v>41.770165353953722</v>
      </c>
      <c r="Y77">
        <v>0</v>
      </c>
      <c r="Z77">
        <v>5.7568579199999999</v>
      </c>
      <c r="AA77">
        <v>18.511436736000004</v>
      </c>
      <c r="AB77">
        <v>13.172706000000002</v>
      </c>
      <c r="AC77">
        <v>8.5010146560000006</v>
      </c>
      <c r="AD77">
        <v>8.0065281600000002</v>
      </c>
      <c r="AE77">
        <v>12.3968592</v>
      </c>
      <c r="AF77">
        <v>6.1515000000000004</v>
      </c>
      <c r="AG77">
        <v>28.206862560000001</v>
      </c>
      <c r="AH77">
        <v>45.751464000000006</v>
      </c>
      <c r="AI77">
        <v>2.2364063999999995</v>
      </c>
      <c r="AJ77">
        <v>0</v>
      </c>
      <c r="AK77">
        <v>22.853400000000004</v>
      </c>
      <c r="AL77">
        <v>26.006999999999994</v>
      </c>
      <c r="AM77">
        <v>6.9552893142857153</v>
      </c>
      <c r="AN77">
        <v>0</v>
      </c>
      <c r="AO77">
        <v>0.74505009599999994</v>
      </c>
      <c r="AP77">
        <v>1.35027648</v>
      </c>
      <c r="AQ77">
        <v>14.673119999999999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29.022212908092655</v>
      </c>
      <c r="BB77">
        <f t="shared" si="1"/>
        <v>855.80022313494737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256.16457914416475</v>
      </c>
      <c r="L78">
        <v>9.9979327903150796</v>
      </c>
      <c r="M78">
        <v>58.924096825203748</v>
      </c>
      <c r="N78">
        <v>51.886488970588232</v>
      </c>
      <c r="O78">
        <v>73.283333333333331</v>
      </c>
      <c r="P78">
        <v>24.007544519015656</v>
      </c>
      <c r="Q78">
        <v>9.5805215742057843</v>
      </c>
      <c r="R78">
        <v>12.9979430177016</v>
      </c>
      <c r="S78">
        <v>11.592203017241379</v>
      </c>
      <c r="T78">
        <v>0</v>
      </c>
      <c r="U78">
        <v>51.757439338725462</v>
      </c>
      <c r="V78">
        <v>6.048762150220913</v>
      </c>
      <c r="W78">
        <v>19.706867872484736</v>
      </c>
      <c r="X78">
        <v>41.770165353953722</v>
      </c>
      <c r="Y78">
        <v>0</v>
      </c>
      <c r="Z78">
        <v>5.7568579199999999</v>
      </c>
      <c r="AA78">
        <v>18.511436736000004</v>
      </c>
      <c r="AB78">
        <v>17.329426560000002</v>
      </c>
      <c r="AC78">
        <v>12.7643852736</v>
      </c>
      <c r="AD78">
        <v>8.0065281600000002</v>
      </c>
      <c r="AE78">
        <v>12.3968592</v>
      </c>
      <c r="AF78">
        <v>6.1515000000000004</v>
      </c>
      <c r="AG78">
        <v>28.206862560000001</v>
      </c>
      <c r="AH78">
        <v>56.149523999999992</v>
      </c>
      <c r="AI78">
        <v>4.4728127999999989</v>
      </c>
      <c r="AJ78">
        <v>0</v>
      </c>
      <c r="AK78">
        <v>22.853400000000004</v>
      </c>
      <c r="AL78">
        <v>26.006999999999994</v>
      </c>
      <c r="AM78">
        <v>6.9552893142857153</v>
      </c>
      <c r="AN78">
        <v>0</v>
      </c>
      <c r="AO78">
        <v>0.82149197759999992</v>
      </c>
      <c r="AP78">
        <v>1.35027648</v>
      </c>
      <c r="AQ78">
        <v>16.070560000000004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29.761145767527573</v>
      </c>
      <c r="BB78">
        <f t="shared" si="1"/>
        <v>877.58972973471259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256.16457914416475</v>
      </c>
      <c r="L79">
        <v>9.9979327903150796</v>
      </c>
      <c r="M79">
        <v>58.924096825203748</v>
      </c>
      <c r="N79">
        <v>51.886488970588232</v>
      </c>
      <c r="O79">
        <v>73.283333333333331</v>
      </c>
      <c r="P79">
        <v>24.007544519015656</v>
      </c>
      <c r="Q79">
        <v>9.5805215742057843</v>
      </c>
      <c r="R79">
        <v>12.9979430177016</v>
      </c>
      <c r="S79">
        <v>11.592203017241379</v>
      </c>
      <c r="T79">
        <v>0</v>
      </c>
      <c r="U79">
        <v>51.757439338725462</v>
      </c>
      <c r="V79">
        <v>6.048762150220913</v>
      </c>
      <c r="W79">
        <v>19.706867872484736</v>
      </c>
      <c r="X79">
        <v>41.770165353953722</v>
      </c>
      <c r="Y79">
        <v>0</v>
      </c>
      <c r="Z79">
        <v>5.7568579199999999</v>
      </c>
      <c r="AA79">
        <v>18.511436736000004</v>
      </c>
      <c r="AB79">
        <v>17.352844704000002</v>
      </c>
      <c r="AC79">
        <v>12.7643852736</v>
      </c>
      <c r="AD79">
        <v>8.0065281600000002</v>
      </c>
      <c r="AE79">
        <v>21.7125353952</v>
      </c>
      <c r="AF79">
        <v>20.505000000000003</v>
      </c>
      <c r="AG79">
        <v>28.206862560000001</v>
      </c>
      <c r="AH79">
        <v>61.639699680000007</v>
      </c>
      <c r="AI79">
        <v>21.804962399999997</v>
      </c>
      <c r="AJ79">
        <v>0</v>
      </c>
      <c r="AK79">
        <v>22.853400000000004</v>
      </c>
      <c r="AL79">
        <v>59.816099999999992</v>
      </c>
      <c r="AM79">
        <v>6.9552893142857153</v>
      </c>
      <c r="AN79">
        <v>0</v>
      </c>
      <c r="AO79">
        <v>0.84047332320000001</v>
      </c>
      <c r="AP79">
        <v>1.35027648</v>
      </c>
      <c r="AQ79">
        <v>24.105840000000008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32.659953850621889</v>
      </c>
      <c r="BB79">
        <f t="shared" si="1"/>
        <v>963.06920261641812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256.16457914416475</v>
      </c>
      <c r="L80">
        <v>9.9979327903150796</v>
      </c>
      <c r="M80">
        <v>58.924096825203748</v>
      </c>
      <c r="N80">
        <v>51.886488970588232</v>
      </c>
      <c r="O80">
        <v>73.283333333333331</v>
      </c>
      <c r="P80">
        <v>24.007544519015656</v>
      </c>
      <c r="Q80">
        <v>9.5805215742057843</v>
      </c>
      <c r="R80">
        <v>12.9979430177016</v>
      </c>
      <c r="S80">
        <v>11.592203017241379</v>
      </c>
      <c r="T80">
        <v>0</v>
      </c>
      <c r="U80">
        <v>51.757439338725462</v>
      </c>
      <c r="V80">
        <v>6.048762150220913</v>
      </c>
      <c r="W80">
        <v>19.706867872484736</v>
      </c>
      <c r="X80">
        <v>41.770165353953722</v>
      </c>
      <c r="Y80">
        <v>0</v>
      </c>
      <c r="Z80">
        <v>5.7568579199999999</v>
      </c>
      <c r="AA80">
        <v>18.511436736000004</v>
      </c>
      <c r="AB80">
        <v>17.352844704000002</v>
      </c>
      <c r="AC80">
        <v>12.7643852736</v>
      </c>
      <c r="AD80">
        <v>8.0065281600000002</v>
      </c>
      <c r="AE80">
        <v>21.7125353952</v>
      </c>
      <c r="AF80">
        <v>20.505000000000003</v>
      </c>
      <c r="AG80">
        <v>28.206862560000001</v>
      </c>
      <c r="AH80">
        <v>61.639699680000007</v>
      </c>
      <c r="AI80">
        <v>21.804962399999997</v>
      </c>
      <c r="AJ80">
        <v>0</v>
      </c>
      <c r="AK80">
        <v>22.853400000000004</v>
      </c>
      <c r="AL80">
        <v>59.816099999999992</v>
      </c>
      <c r="AM80">
        <v>6.9552893142857153</v>
      </c>
      <c r="AN80">
        <v>0</v>
      </c>
      <c r="AO80">
        <v>0.97618348800000021</v>
      </c>
      <c r="AP80">
        <v>1.35027648</v>
      </c>
      <c r="AQ80">
        <v>24.105840000000008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32.664405142621888</v>
      </c>
      <c r="BB80">
        <f t="shared" si="1"/>
        <v>963.20046148921824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256.16457914416475</v>
      </c>
      <c r="L81">
        <v>9.9979327903150796</v>
      </c>
      <c r="M81">
        <v>58.924096825203748</v>
      </c>
      <c r="N81">
        <v>51.886488970588232</v>
      </c>
      <c r="O81">
        <v>73.283333333333331</v>
      </c>
      <c r="P81">
        <v>24.007544519015656</v>
      </c>
      <c r="Q81">
        <v>9.5805215742057843</v>
      </c>
      <c r="R81">
        <v>12.9979430177016</v>
      </c>
      <c r="S81">
        <v>11.592203017241379</v>
      </c>
      <c r="T81">
        <v>0</v>
      </c>
      <c r="U81">
        <v>51.757439338725462</v>
      </c>
      <c r="V81">
        <v>6.048762150220913</v>
      </c>
      <c r="W81">
        <v>19.706867872484736</v>
      </c>
      <c r="X81">
        <v>41.770165353953722</v>
      </c>
      <c r="Y81">
        <v>0</v>
      </c>
      <c r="Z81">
        <v>5.7568579199999999</v>
      </c>
      <c r="AA81">
        <v>18.511436736000004</v>
      </c>
      <c r="AB81">
        <v>17.352844704000002</v>
      </c>
      <c r="AC81">
        <v>12.7643852736</v>
      </c>
      <c r="AD81">
        <v>8.0065281600000002</v>
      </c>
      <c r="AE81">
        <v>21.7125353952</v>
      </c>
      <c r="AF81">
        <v>20.505000000000003</v>
      </c>
      <c r="AG81">
        <v>28.206862560000001</v>
      </c>
      <c r="AH81">
        <v>61.639699680000007</v>
      </c>
      <c r="AI81">
        <v>21.804962399999997</v>
      </c>
      <c r="AJ81">
        <v>0</v>
      </c>
      <c r="AK81">
        <v>22.853400000000004</v>
      </c>
      <c r="AL81">
        <v>59.816099999999992</v>
      </c>
      <c r="AM81">
        <v>6.9552893142857153</v>
      </c>
      <c r="AN81">
        <v>0</v>
      </c>
      <c r="AO81">
        <v>1.0642466015999998</v>
      </c>
      <c r="AP81">
        <v>1.35027648</v>
      </c>
      <c r="AQ81">
        <v>24.105840000000008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32.667293321821887</v>
      </c>
      <c r="BB81">
        <f t="shared" si="1"/>
        <v>963.28563642361814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256.16457914416475</v>
      </c>
      <c r="L82">
        <v>9.9979327903150796</v>
      </c>
      <c r="M82">
        <v>58.924096825203748</v>
      </c>
      <c r="N82">
        <v>51.886488970588232</v>
      </c>
      <c r="O82">
        <v>73.283333333333331</v>
      </c>
      <c r="P82">
        <v>24.007544519015656</v>
      </c>
      <c r="Q82">
        <v>9.5805215742057843</v>
      </c>
      <c r="R82">
        <v>12.9979430177016</v>
      </c>
      <c r="S82">
        <v>11.592203017241379</v>
      </c>
      <c r="T82">
        <v>0</v>
      </c>
      <c r="U82">
        <v>51.757439338725462</v>
      </c>
      <c r="V82">
        <v>6.048762150220913</v>
      </c>
      <c r="W82">
        <v>19.706867872484736</v>
      </c>
      <c r="X82">
        <v>41.770165353953722</v>
      </c>
      <c r="Y82">
        <v>0</v>
      </c>
      <c r="Z82">
        <v>5.7568579199999999</v>
      </c>
      <c r="AA82">
        <v>18.511436736000004</v>
      </c>
      <c r="AB82">
        <v>17.352844704000002</v>
      </c>
      <c r="AC82">
        <v>12.7643852736</v>
      </c>
      <c r="AD82">
        <v>8.0065281600000002</v>
      </c>
      <c r="AE82">
        <v>21.7125353952</v>
      </c>
      <c r="AF82">
        <v>20.505000000000003</v>
      </c>
      <c r="AG82">
        <v>28.206862560000001</v>
      </c>
      <c r="AH82">
        <v>61.639699680000007</v>
      </c>
      <c r="AI82">
        <v>21.804962399999997</v>
      </c>
      <c r="AJ82">
        <v>0</v>
      </c>
      <c r="AK82">
        <v>22.853400000000004</v>
      </c>
      <c r="AL82">
        <v>59.816099999999992</v>
      </c>
      <c r="AM82">
        <v>6.9552893142857153</v>
      </c>
      <c r="AN82">
        <v>0</v>
      </c>
      <c r="AO82">
        <v>1.3088089728000001</v>
      </c>
      <c r="AP82">
        <v>1.35027648</v>
      </c>
      <c r="AQ82">
        <v>24.105840000000008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32.675314870621889</v>
      </c>
      <c r="BB82">
        <f t="shared" si="1"/>
        <v>963.52217724601815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256.16457914416475</v>
      </c>
      <c r="L83">
        <v>9.9979327903150796</v>
      </c>
      <c r="M83">
        <v>58.924096825203748</v>
      </c>
      <c r="N83">
        <v>51.886488970588232</v>
      </c>
      <c r="O83">
        <v>73.283333333333331</v>
      </c>
      <c r="P83">
        <v>24.007544519015656</v>
      </c>
      <c r="Q83">
        <v>9.5805215742057843</v>
      </c>
      <c r="R83">
        <v>12.9979430177016</v>
      </c>
      <c r="S83">
        <v>11.592203017241379</v>
      </c>
      <c r="T83">
        <v>0</v>
      </c>
      <c r="U83">
        <v>51.757439338725462</v>
      </c>
      <c r="V83">
        <v>6.048762150220913</v>
      </c>
      <c r="W83">
        <v>19.706867872484736</v>
      </c>
      <c r="X83">
        <v>41.770165353953722</v>
      </c>
      <c r="Y83">
        <v>0</v>
      </c>
      <c r="Z83">
        <v>5.7568579199999999</v>
      </c>
      <c r="AA83">
        <v>18.511436736000004</v>
      </c>
      <c r="AB83">
        <v>17.352844704000002</v>
      </c>
      <c r="AC83">
        <v>12.7643852736</v>
      </c>
      <c r="AD83">
        <v>8.0065281600000002</v>
      </c>
      <c r="AE83">
        <v>21.7125353952</v>
      </c>
      <c r="AF83">
        <v>20.505000000000003</v>
      </c>
      <c r="AG83">
        <v>28.206862560000001</v>
      </c>
      <c r="AH83">
        <v>61.639699680000007</v>
      </c>
      <c r="AI83">
        <v>21.804962399999997</v>
      </c>
      <c r="AJ83">
        <v>0</v>
      </c>
      <c r="AK83">
        <v>22.853400000000004</v>
      </c>
      <c r="AL83">
        <v>59.816099999999992</v>
      </c>
      <c r="AM83">
        <v>6.9552893142857153</v>
      </c>
      <c r="AN83">
        <v>0</v>
      </c>
      <c r="AO83">
        <v>1.1607028272</v>
      </c>
      <c r="AP83">
        <v>1.35027648</v>
      </c>
      <c r="AQ83">
        <v>24.105840000000008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32.670457318621885</v>
      </c>
      <c r="BB83">
        <f t="shared" si="1"/>
        <v>963.37892865241827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256.16457914416475</v>
      </c>
      <c r="L84">
        <v>9.9979327903150796</v>
      </c>
      <c r="M84">
        <v>58.924096825203748</v>
      </c>
      <c r="N84">
        <v>51.886488970588232</v>
      </c>
      <c r="O84">
        <v>73.283333333333331</v>
      </c>
      <c r="P84">
        <v>24.007544519015656</v>
      </c>
      <c r="Q84">
        <v>9.5805215742057843</v>
      </c>
      <c r="R84">
        <v>12.9979430177016</v>
      </c>
      <c r="S84">
        <v>11.592203017241379</v>
      </c>
      <c r="T84">
        <v>0</v>
      </c>
      <c r="U84">
        <v>51.757439338725462</v>
      </c>
      <c r="V84">
        <v>6.048762150220913</v>
      </c>
      <c r="W84">
        <v>19.706867872484736</v>
      </c>
      <c r="X84">
        <v>41.770165353953722</v>
      </c>
      <c r="Y84">
        <v>0</v>
      </c>
      <c r="Z84">
        <v>5.7568579199999999</v>
      </c>
      <c r="AA84">
        <v>18.511436736000004</v>
      </c>
      <c r="AB84">
        <v>17.352844704000002</v>
      </c>
      <c r="AC84">
        <v>12.7643852736</v>
      </c>
      <c r="AD84">
        <v>8.0065281600000002</v>
      </c>
      <c r="AE84">
        <v>21.7125353952</v>
      </c>
      <c r="AF84">
        <v>20.505000000000003</v>
      </c>
      <c r="AG84">
        <v>28.206862560000001</v>
      </c>
      <c r="AH84">
        <v>58.229136000000011</v>
      </c>
      <c r="AI84">
        <v>21.804962399999997</v>
      </c>
      <c r="AJ84">
        <v>0</v>
      </c>
      <c r="AK84">
        <v>22.853400000000004</v>
      </c>
      <c r="AL84">
        <v>26.006999999999994</v>
      </c>
      <c r="AM84">
        <v>6.9552893142857153</v>
      </c>
      <c r="AN84">
        <v>0</v>
      </c>
      <c r="AO84">
        <v>1.2226827311999999</v>
      </c>
      <c r="AP84">
        <v>1.35027648</v>
      </c>
      <c r="AQ84">
        <v>24.105840000000008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31.451685318638411</v>
      </c>
      <c r="BB84">
        <f t="shared" si="1"/>
        <v>927.44001687640173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256.16457914416475</v>
      </c>
      <c r="L85">
        <v>9.9979327903150796</v>
      </c>
      <c r="M85">
        <v>58.924096825203748</v>
      </c>
      <c r="N85">
        <v>51.886488970588232</v>
      </c>
      <c r="O85">
        <v>73.283333333333331</v>
      </c>
      <c r="P85">
        <v>24.007544519015656</v>
      </c>
      <c r="Q85">
        <v>9.5805215742057843</v>
      </c>
      <c r="R85">
        <v>12.9979430177016</v>
      </c>
      <c r="S85">
        <v>11.592203017241379</v>
      </c>
      <c r="T85">
        <v>0</v>
      </c>
      <c r="U85">
        <v>51.757439338725462</v>
      </c>
      <c r="V85">
        <v>6.048762150220913</v>
      </c>
      <c r="W85">
        <v>19.706867872484736</v>
      </c>
      <c r="X85">
        <v>41.770165353953722</v>
      </c>
      <c r="Y85">
        <v>0</v>
      </c>
      <c r="Z85">
        <v>5.7568579199999999</v>
      </c>
      <c r="AA85">
        <v>18.511436736000004</v>
      </c>
      <c r="AB85">
        <v>17.352844704000002</v>
      </c>
      <c r="AC85">
        <v>12.7643852736</v>
      </c>
      <c r="AD85">
        <v>8.0065281600000002</v>
      </c>
      <c r="AE85">
        <v>21.7125353952</v>
      </c>
      <c r="AF85">
        <v>20.505000000000003</v>
      </c>
      <c r="AG85">
        <v>28.206862560000001</v>
      </c>
      <c r="AH85">
        <v>58.229136000000011</v>
      </c>
      <c r="AI85">
        <v>4.4728127999999989</v>
      </c>
      <c r="AJ85">
        <v>0</v>
      </c>
      <c r="AK85">
        <v>22.853400000000004</v>
      </c>
      <c r="AL85">
        <v>15.604199999999999</v>
      </c>
      <c r="AM85">
        <v>6.9552893142857153</v>
      </c>
      <c r="AN85">
        <v>0</v>
      </c>
      <c r="AO85">
        <v>1.2656812895999998</v>
      </c>
      <c r="AP85">
        <v>1.35027648</v>
      </c>
      <c r="AQ85">
        <v>24.105840000000008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30.543389567846674</v>
      </c>
      <c r="BB85">
        <f t="shared" si="1"/>
        <v>900.65636158559346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256.16457914416475</v>
      </c>
      <c r="L86">
        <v>9.9979327903150796</v>
      </c>
      <c r="M86">
        <v>58.924096825203748</v>
      </c>
      <c r="N86">
        <v>51.886488970588232</v>
      </c>
      <c r="O86">
        <v>73.283333333333331</v>
      </c>
      <c r="P86">
        <v>24.007544519015656</v>
      </c>
      <c r="Q86">
        <v>9.5805215742057843</v>
      </c>
      <c r="R86">
        <v>12.9979430177016</v>
      </c>
      <c r="S86">
        <v>11.592203017241379</v>
      </c>
      <c r="T86">
        <v>0</v>
      </c>
      <c r="U86">
        <v>51.757439338725462</v>
      </c>
      <c r="V86">
        <v>6.048762150220913</v>
      </c>
      <c r="W86">
        <v>19.706867872484736</v>
      </c>
      <c r="X86">
        <v>41.770165353953722</v>
      </c>
      <c r="Y86">
        <v>0</v>
      </c>
      <c r="Z86">
        <v>5.7568579199999999</v>
      </c>
      <c r="AA86">
        <v>18.511436736000004</v>
      </c>
      <c r="AB86">
        <v>17.352844704000002</v>
      </c>
      <c r="AC86">
        <v>12.7643852736</v>
      </c>
      <c r="AD86">
        <v>8.0065281600000002</v>
      </c>
      <c r="AE86">
        <v>21.7125353952</v>
      </c>
      <c r="AF86">
        <v>20.505000000000003</v>
      </c>
      <c r="AG86">
        <v>28.206862560000001</v>
      </c>
      <c r="AH86">
        <v>54.069911999999995</v>
      </c>
      <c r="AI86">
        <v>1.1182031999999997</v>
      </c>
      <c r="AJ86">
        <v>0</v>
      </c>
      <c r="AK86">
        <v>22.853400000000004</v>
      </c>
      <c r="AL86">
        <v>15.604199999999999</v>
      </c>
      <c r="AM86">
        <v>6.9552893142857153</v>
      </c>
      <c r="AN86">
        <v>0</v>
      </c>
      <c r="AO86">
        <v>1.3487085360000002</v>
      </c>
      <c r="AP86">
        <v>1.35027648</v>
      </c>
      <c r="AQ86">
        <v>23.581800000000005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30.282470390811746</v>
      </c>
      <c r="BB86">
        <f t="shared" si="1"/>
        <v>892.96243440902833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256.16457914416475</v>
      </c>
      <c r="L87">
        <v>9.9979327903150796</v>
      </c>
      <c r="M87">
        <v>58.924096825203748</v>
      </c>
      <c r="N87">
        <v>51.886488970588232</v>
      </c>
      <c r="O87">
        <v>73.283333333333331</v>
      </c>
      <c r="P87">
        <v>24.007544519015656</v>
      </c>
      <c r="Q87">
        <v>9.5805215742057843</v>
      </c>
      <c r="R87">
        <v>12.9979430177016</v>
      </c>
      <c r="S87">
        <v>11.592203017241379</v>
      </c>
      <c r="T87">
        <v>0</v>
      </c>
      <c r="U87">
        <v>51.757439338725462</v>
      </c>
      <c r="V87">
        <v>6.048762150220913</v>
      </c>
      <c r="W87">
        <v>19.706867872484736</v>
      </c>
      <c r="X87">
        <v>41.770165353953722</v>
      </c>
      <c r="Y87">
        <v>0</v>
      </c>
      <c r="Z87">
        <v>5.7568579199999999</v>
      </c>
      <c r="AA87">
        <v>18.511436736000004</v>
      </c>
      <c r="AB87">
        <v>17.352844704000002</v>
      </c>
      <c r="AC87">
        <v>12.751521984000002</v>
      </c>
      <c r="AD87">
        <v>8.0065281600000002</v>
      </c>
      <c r="AE87">
        <v>6.1984295999999999</v>
      </c>
      <c r="AF87">
        <v>12.986500000000001</v>
      </c>
      <c r="AG87">
        <v>28.206862560000001</v>
      </c>
      <c r="AH87">
        <v>54.069911999999995</v>
      </c>
      <c r="AI87">
        <v>0</v>
      </c>
      <c r="AJ87">
        <v>0</v>
      </c>
      <c r="AK87">
        <v>22.853400000000004</v>
      </c>
      <c r="AL87">
        <v>15.604199999999999</v>
      </c>
      <c r="AM87">
        <v>6.9552893142857153</v>
      </c>
      <c r="AN87">
        <v>0</v>
      </c>
      <c r="AO87">
        <v>1.4112049391999999</v>
      </c>
      <c r="AP87">
        <v>1.35027648</v>
      </c>
      <c r="AQ87">
        <v>22.009680000000003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29.440386325440606</v>
      </c>
      <c r="BB87">
        <f t="shared" si="1"/>
        <v>868.13122259279942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256.16457914416475</v>
      </c>
      <c r="L88">
        <v>9.9979327903150796</v>
      </c>
      <c r="M88">
        <v>58.924096825203748</v>
      </c>
      <c r="N88">
        <v>51.886488970588232</v>
      </c>
      <c r="O88">
        <v>73.283333333333331</v>
      </c>
      <c r="P88">
        <v>24.007544519015656</v>
      </c>
      <c r="Q88">
        <v>9.5805215742057843</v>
      </c>
      <c r="R88">
        <v>12.9979430177016</v>
      </c>
      <c r="S88">
        <v>11.592203017241379</v>
      </c>
      <c r="T88">
        <v>0</v>
      </c>
      <c r="U88">
        <v>51.757439338725462</v>
      </c>
      <c r="V88">
        <v>6.048762150220913</v>
      </c>
      <c r="W88">
        <v>19.706867872484736</v>
      </c>
      <c r="X88">
        <v>41.770165353953722</v>
      </c>
      <c r="Y88">
        <v>0</v>
      </c>
      <c r="Z88">
        <v>5.7568579199999999</v>
      </c>
      <c r="AA88">
        <v>18.511436736000004</v>
      </c>
      <c r="AB88">
        <v>17.352844704000002</v>
      </c>
      <c r="AC88">
        <v>12.751521984000002</v>
      </c>
      <c r="AD88">
        <v>8.0065281600000002</v>
      </c>
      <c r="AE88">
        <v>6.1984295999999999</v>
      </c>
      <c r="AF88">
        <v>12.986500000000001</v>
      </c>
      <c r="AG88">
        <v>28.206862560000001</v>
      </c>
      <c r="AH88">
        <v>51.990300000000005</v>
      </c>
      <c r="AI88">
        <v>0</v>
      </c>
      <c r="AJ88">
        <v>0</v>
      </c>
      <c r="AK88">
        <v>22.853400000000004</v>
      </c>
      <c r="AL88">
        <v>15.604199999999999</v>
      </c>
      <c r="AM88">
        <v>6.9552893142857153</v>
      </c>
      <c r="AN88">
        <v>0</v>
      </c>
      <c r="AO88">
        <v>1.4678907263999998</v>
      </c>
      <c r="AP88">
        <v>1.35027648</v>
      </c>
      <c r="AQ88">
        <v>22.009680000000003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29.374034185440614</v>
      </c>
      <c r="BB88">
        <f t="shared" si="1"/>
        <v>866.17464851999944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256.16457914416475</v>
      </c>
      <c r="L89">
        <v>9.9979327903150796</v>
      </c>
      <c r="M89">
        <v>58.924096825203748</v>
      </c>
      <c r="N89">
        <v>51.886488970588232</v>
      </c>
      <c r="O89">
        <v>73.283333333333331</v>
      </c>
      <c r="P89">
        <v>24.007544519015656</v>
      </c>
      <c r="Q89">
        <v>9.5805215742057843</v>
      </c>
      <c r="R89">
        <v>12.9979430177016</v>
      </c>
      <c r="S89">
        <v>11.592203017241379</v>
      </c>
      <c r="T89">
        <v>0</v>
      </c>
      <c r="U89">
        <v>51.757439338725462</v>
      </c>
      <c r="V89">
        <v>6.048762150220913</v>
      </c>
      <c r="W89">
        <v>19.706867872484736</v>
      </c>
      <c r="X89">
        <v>41.770165353953722</v>
      </c>
      <c r="Y89">
        <v>0</v>
      </c>
      <c r="Z89">
        <v>5.7568579199999999</v>
      </c>
      <c r="AA89">
        <v>18.511436736000004</v>
      </c>
      <c r="AB89">
        <v>17.352844704000002</v>
      </c>
      <c r="AC89">
        <v>12.751521984000002</v>
      </c>
      <c r="AD89">
        <v>8.0065281600000002</v>
      </c>
      <c r="AE89">
        <v>6.1984295999999999</v>
      </c>
      <c r="AF89">
        <v>12.986500000000001</v>
      </c>
      <c r="AG89">
        <v>28.206862560000001</v>
      </c>
      <c r="AH89">
        <v>51.990300000000005</v>
      </c>
      <c r="AI89">
        <v>0</v>
      </c>
      <c r="AJ89">
        <v>0</v>
      </c>
      <c r="AK89">
        <v>22.853400000000004</v>
      </c>
      <c r="AL89">
        <v>15.604199999999999</v>
      </c>
      <c r="AM89">
        <v>6.9552893142857153</v>
      </c>
      <c r="AN89">
        <v>0</v>
      </c>
      <c r="AO89">
        <v>1.7150355936000001</v>
      </c>
      <c r="AP89">
        <v>1.35027648</v>
      </c>
      <c r="AQ89">
        <v>22.009680000000003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29.382140499840617</v>
      </c>
      <c r="BB89">
        <f t="shared" si="1"/>
        <v>866.41368707279935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256.16457914416475</v>
      </c>
      <c r="L90">
        <v>9.9979327903150796</v>
      </c>
      <c r="M90">
        <v>58.924096825203748</v>
      </c>
      <c r="N90">
        <v>51.886488970588232</v>
      </c>
      <c r="O90">
        <v>73.283333333333331</v>
      </c>
      <c r="P90">
        <v>24.007544519015656</v>
      </c>
      <c r="Q90">
        <v>9.5805215742057843</v>
      </c>
      <c r="R90">
        <v>12.9979430177016</v>
      </c>
      <c r="S90">
        <v>11.592203017241379</v>
      </c>
      <c r="T90">
        <v>0</v>
      </c>
      <c r="U90">
        <v>51.757439338725462</v>
      </c>
      <c r="V90">
        <v>6.048762150220913</v>
      </c>
      <c r="W90">
        <v>19.706867872484736</v>
      </c>
      <c r="X90">
        <v>41.770165353953722</v>
      </c>
      <c r="Y90">
        <v>0</v>
      </c>
      <c r="Z90">
        <v>5.7568579199999999</v>
      </c>
      <c r="AA90">
        <v>18.511436736000004</v>
      </c>
      <c r="AB90">
        <v>17.352844704000002</v>
      </c>
      <c r="AC90">
        <v>12.751521984000002</v>
      </c>
      <c r="AD90">
        <v>8.0065281600000002</v>
      </c>
      <c r="AE90">
        <v>6.1984295999999999</v>
      </c>
      <c r="AF90">
        <v>12.986500000000001</v>
      </c>
      <c r="AG90">
        <v>28.206862560000001</v>
      </c>
      <c r="AH90">
        <v>57.397291200000005</v>
      </c>
      <c r="AI90">
        <v>0</v>
      </c>
      <c r="AJ90">
        <v>0</v>
      </c>
      <c r="AK90">
        <v>22.853400000000004</v>
      </c>
      <c r="AL90">
        <v>15.604199999999999</v>
      </c>
      <c r="AM90">
        <v>6.9552893142857153</v>
      </c>
      <c r="AN90">
        <v>0</v>
      </c>
      <c r="AO90">
        <v>1.6445334528</v>
      </c>
      <c r="AP90">
        <v>1.35027648</v>
      </c>
      <c r="AQ90">
        <v>22.009680000000003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29.557177511040607</v>
      </c>
      <c r="BB90">
        <f t="shared" si="1"/>
        <v>871.57513912079935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256.16457914416475</v>
      </c>
      <c r="L91">
        <v>9.9979327903150796</v>
      </c>
      <c r="M91">
        <v>61.003407355187406</v>
      </c>
      <c r="N91">
        <v>51.886488970588232</v>
      </c>
      <c r="O91">
        <v>73.283333333333331</v>
      </c>
      <c r="P91">
        <v>24.007544519015656</v>
      </c>
      <c r="Q91">
        <v>9.5805215742057843</v>
      </c>
      <c r="R91">
        <v>12.9979430177016</v>
      </c>
      <c r="S91">
        <v>11.592203017241379</v>
      </c>
      <c r="T91">
        <v>0</v>
      </c>
      <c r="U91">
        <v>51.757439338725462</v>
      </c>
      <c r="V91">
        <v>6.048762150220913</v>
      </c>
      <c r="W91">
        <v>19.706867872484736</v>
      </c>
      <c r="X91">
        <v>41.770165353953722</v>
      </c>
      <c r="Y91">
        <v>0</v>
      </c>
      <c r="Z91">
        <v>5.7568579199999999</v>
      </c>
      <c r="AA91">
        <v>18.511436736000004</v>
      </c>
      <c r="AB91">
        <v>17.352844704000002</v>
      </c>
      <c r="AC91">
        <v>12.7643852736</v>
      </c>
      <c r="AD91">
        <v>8.0065281600000002</v>
      </c>
      <c r="AE91">
        <v>21.694503600000001</v>
      </c>
      <c r="AF91">
        <v>20.505000000000003</v>
      </c>
      <c r="AG91">
        <v>28.206862560000001</v>
      </c>
      <c r="AH91">
        <v>61.556515200000007</v>
      </c>
      <c r="AI91">
        <v>0</v>
      </c>
      <c r="AJ91">
        <v>0</v>
      </c>
      <c r="AK91">
        <v>22.853400000000004</v>
      </c>
      <c r="AL91">
        <v>15.604199999999999</v>
      </c>
      <c r="AM91">
        <v>6.9552893142857153</v>
      </c>
      <c r="AN91">
        <v>0</v>
      </c>
      <c r="AO91">
        <v>1.6858533887999998</v>
      </c>
      <c r="AP91">
        <v>0.45009215999999996</v>
      </c>
      <c r="AQ91">
        <v>24.105840000000008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30.557684862830129</v>
      </c>
      <c r="BB91">
        <f t="shared" si="1"/>
        <v>901.07789920459345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256.16457914416475</v>
      </c>
      <c r="L92">
        <v>9.9979327903150796</v>
      </c>
      <c r="M92">
        <v>61.003407355187406</v>
      </c>
      <c r="N92">
        <v>51.886488970588232</v>
      </c>
      <c r="O92">
        <v>73.283333333333331</v>
      </c>
      <c r="P92">
        <v>24.007544519015656</v>
      </c>
      <c r="Q92">
        <v>9.5805215742057843</v>
      </c>
      <c r="R92">
        <v>12.9979430177016</v>
      </c>
      <c r="S92">
        <v>11.592203017241379</v>
      </c>
      <c r="T92">
        <v>0</v>
      </c>
      <c r="U92">
        <v>51.757439338725462</v>
      </c>
      <c r="V92">
        <v>6.048762150220913</v>
      </c>
      <c r="W92">
        <v>19.706867872484736</v>
      </c>
      <c r="X92">
        <v>41.770165353953722</v>
      </c>
      <c r="Y92">
        <v>0</v>
      </c>
      <c r="Z92">
        <v>5.7568579199999999</v>
      </c>
      <c r="AA92">
        <v>18.511436736000004</v>
      </c>
      <c r="AB92">
        <v>17.352844704000002</v>
      </c>
      <c r="AC92">
        <v>12.7643852736</v>
      </c>
      <c r="AD92">
        <v>8.0065281600000002</v>
      </c>
      <c r="AE92">
        <v>21.7125353952</v>
      </c>
      <c r="AF92">
        <v>20.505000000000003</v>
      </c>
      <c r="AG92">
        <v>28.206862560000001</v>
      </c>
      <c r="AH92">
        <v>61.556515200000007</v>
      </c>
      <c r="AI92">
        <v>0</v>
      </c>
      <c r="AJ92">
        <v>0</v>
      </c>
      <c r="AK92">
        <v>22.853400000000004</v>
      </c>
      <c r="AL92">
        <v>15.604199999999999</v>
      </c>
      <c r="AM92">
        <v>6.9552893142857153</v>
      </c>
      <c r="AN92">
        <v>0</v>
      </c>
      <c r="AO92">
        <v>1.6779767760000004</v>
      </c>
      <c r="AP92">
        <v>0.45009215999999996</v>
      </c>
      <c r="AQ92">
        <v>24.105840000000008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30.558017776430127</v>
      </c>
      <c r="BB92">
        <f t="shared" si="1"/>
        <v>901.08772147339357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256.16457914416475</v>
      </c>
      <c r="L93">
        <v>9.9979327903150796</v>
      </c>
      <c r="M93">
        <v>61.003407355187406</v>
      </c>
      <c r="N93">
        <v>51.886488970588232</v>
      </c>
      <c r="O93">
        <v>73.283333333333331</v>
      </c>
      <c r="P93">
        <v>24.007544519015656</v>
      </c>
      <c r="Q93">
        <v>9.5805215742057843</v>
      </c>
      <c r="R93">
        <v>12.9979430177016</v>
      </c>
      <c r="S93">
        <v>11.592203017241379</v>
      </c>
      <c r="T93">
        <v>0</v>
      </c>
      <c r="U93">
        <v>51.757439338725462</v>
      </c>
      <c r="V93">
        <v>6.048762150220913</v>
      </c>
      <c r="W93">
        <v>19.706867872484736</v>
      </c>
      <c r="X93">
        <v>41.770165353953722</v>
      </c>
      <c r="Y93">
        <v>0</v>
      </c>
      <c r="Z93">
        <v>5.7568579199999999</v>
      </c>
      <c r="AA93">
        <v>18.511436736000004</v>
      </c>
      <c r="AB93">
        <v>17.352844704000002</v>
      </c>
      <c r="AC93">
        <v>12.7643852736</v>
      </c>
      <c r="AD93">
        <v>8.0065281600000002</v>
      </c>
      <c r="AE93">
        <v>21.7125353952</v>
      </c>
      <c r="AF93">
        <v>20.505000000000003</v>
      </c>
      <c r="AG93">
        <v>28.206862560000001</v>
      </c>
      <c r="AH93">
        <v>58.229136000000011</v>
      </c>
      <c r="AI93">
        <v>0</v>
      </c>
      <c r="AJ93">
        <v>0</v>
      </c>
      <c r="AK93">
        <v>22.853400000000004</v>
      </c>
      <c r="AL93">
        <v>15.604199999999999</v>
      </c>
      <c r="AM93">
        <v>6.9552893142857153</v>
      </c>
      <c r="AN93">
        <v>0</v>
      </c>
      <c r="AO93">
        <v>1.8145908143999998</v>
      </c>
      <c r="AP93">
        <v>0.78766128000000013</v>
      </c>
      <c r="AQ93">
        <v>24.105840000000008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30.464433479630131</v>
      </c>
      <c r="BB93">
        <f t="shared" si="1"/>
        <v>898.32810972859352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256.16457914416475</v>
      </c>
      <c r="L94">
        <v>9.9979327903150796</v>
      </c>
      <c r="M94">
        <v>61.003407355187406</v>
      </c>
      <c r="N94">
        <v>51.886488970588232</v>
      </c>
      <c r="O94">
        <v>73.283333333333331</v>
      </c>
      <c r="P94">
        <v>24.007544519015656</v>
      </c>
      <c r="Q94">
        <v>9.5805215742057843</v>
      </c>
      <c r="R94">
        <v>12.9979430177016</v>
      </c>
      <c r="S94">
        <v>11.592203017241379</v>
      </c>
      <c r="T94">
        <v>0</v>
      </c>
      <c r="U94">
        <v>51.757439338725462</v>
      </c>
      <c r="V94">
        <v>6.048762150220913</v>
      </c>
      <c r="W94">
        <v>19.706867872484736</v>
      </c>
      <c r="X94">
        <v>41.770165353953722</v>
      </c>
      <c r="Y94">
        <v>0</v>
      </c>
      <c r="Z94">
        <v>5.7568579199999999</v>
      </c>
      <c r="AA94">
        <v>18.511436736000004</v>
      </c>
      <c r="AB94">
        <v>17.352844704000002</v>
      </c>
      <c r="AC94">
        <v>12.7643852736</v>
      </c>
      <c r="AD94">
        <v>8.0065281600000002</v>
      </c>
      <c r="AE94">
        <v>21.7125353952</v>
      </c>
      <c r="AF94">
        <v>20.505000000000003</v>
      </c>
      <c r="AG94">
        <v>28.206862560000001</v>
      </c>
      <c r="AH94">
        <v>51.075270719999999</v>
      </c>
      <c r="AI94">
        <v>0</v>
      </c>
      <c r="AJ94">
        <v>0</v>
      </c>
      <c r="AK94">
        <v>22.853400000000004</v>
      </c>
      <c r="AL94">
        <v>15.604199999999999</v>
      </c>
      <c r="AM94">
        <v>6.9552893142857153</v>
      </c>
      <c r="AN94">
        <v>0</v>
      </c>
      <c r="AO94">
        <v>1.8834143328000001</v>
      </c>
      <c r="AP94">
        <v>0.78766128000000013</v>
      </c>
      <c r="AQ94">
        <v>24.105840000000008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30.232043975630127</v>
      </c>
      <c r="BB94">
        <f t="shared" si="1"/>
        <v>891.47545747099343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256.16457914416475</v>
      </c>
      <c r="L95">
        <v>9.9979327903150796</v>
      </c>
      <c r="M95">
        <v>61.003407355187406</v>
      </c>
      <c r="N95">
        <v>51.886488970588232</v>
      </c>
      <c r="O95">
        <v>73.283333333333331</v>
      </c>
      <c r="P95">
        <v>24.007544519015656</v>
      </c>
      <c r="Q95">
        <v>9.5805215742057843</v>
      </c>
      <c r="R95">
        <v>12.9979430177016</v>
      </c>
      <c r="S95">
        <v>11.592203017241379</v>
      </c>
      <c r="T95">
        <v>0</v>
      </c>
      <c r="U95">
        <v>51.757439338725462</v>
      </c>
      <c r="V95">
        <v>6.048762150220913</v>
      </c>
      <c r="W95">
        <v>19.706867872484736</v>
      </c>
      <c r="X95">
        <v>41.770165353953722</v>
      </c>
      <c r="Y95">
        <v>0</v>
      </c>
      <c r="Z95">
        <v>5.7568579199999999</v>
      </c>
      <c r="AA95">
        <v>18.511436736000004</v>
      </c>
      <c r="AB95">
        <v>5.7374452799999993</v>
      </c>
      <c r="AC95">
        <v>4.2505073280000003</v>
      </c>
      <c r="AD95">
        <v>8.0065281600000002</v>
      </c>
      <c r="AE95">
        <v>13.5238464</v>
      </c>
      <c r="AF95">
        <v>6.1515000000000004</v>
      </c>
      <c r="AG95">
        <v>28.206862560000001</v>
      </c>
      <c r="AH95">
        <v>45.751464000000006</v>
      </c>
      <c r="AI95">
        <v>0</v>
      </c>
      <c r="AJ95">
        <v>0</v>
      </c>
      <c r="AK95">
        <v>22.853400000000004</v>
      </c>
      <c r="AL95">
        <v>15.604199999999999</v>
      </c>
      <c r="AM95">
        <v>6.9552893142857153</v>
      </c>
      <c r="AN95">
        <v>0</v>
      </c>
      <c r="AO95">
        <v>1.8999423072000001</v>
      </c>
      <c r="AP95">
        <v>0.78766128000000013</v>
      </c>
      <c r="AQ95">
        <v>24.105840000000008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28.658341416189145</v>
      </c>
      <c r="BB95">
        <f t="shared" si="1"/>
        <v>845.07041492003452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256.16457914416475</v>
      </c>
      <c r="L96">
        <v>9.9979327903150796</v>
      </c>
      <c r="M96">
        <v>61.003407355187406</v>
      </c>
      <c r="N96">
        <v>51.886488970588232</v>
      </c>
      <c r="O96">
        <v>73.283333333333331</v>
      </c>
      <c r="P96">
        <v>24.007544519015656</v>
      </c>
      <c r="Q96">
        <v>9.5805215742057843</v>
      </c>
      <c r="R96">
        <v>12.9979430177016</v>
      </c>
      <c r="S96">
        <v>11.592203017241379</v>
      </c>
      <c r="T96">
        <v>0</v>
      </c>
      <c r="U96">
        <v>51.757439338725462</v>
      </c>
      <c r="V96">
        <v>6.048762150220913</v>
      </c>
      <c r="W96">
        <v>19.706867872484736</v>
      </c>
      <c r="X96">
        <v>41.770165353953722</v>
      </c>
      <c r="Y96">
        <v>0</v>
      </c>
      <c r="Z96">
        <v>5.7568579199999999</v>
      </c>
      <c r="AA96">
        <v>17.348399999999998</v>
      </c>
      <c r="AB96">
        <v>5.7374452799999993</v>
      </c>
      <c r="AC96">
        <v>4.2505073280000003</v>
      </c>
      <c r="AD96">
        <v>8.0065281600000002</v>
      </c>
      <c r="AE96">
        <v>13.5238464</v>
      </c>
      <c r="AF96">
        <v>6.1515000000000004</v>
      </c>
      <c r="AG96">
        <v>28.206862560000001</v>
      </c>
      <c r="AH96">
        <v>37.433016000000002</v>
      </c>
      <c r="AI96">
        <v>0</v>
      </c>
      <c r="AJ96">
        <v>0</v>
      </c>
      <c r="AK96">
        <v>22.853400000000004</v>
      </c>
      <c r="AL96">
        <v>15.604199999999999</v>
      </c>
      <c r="AM96">
        <v>6.9552893142857153</v>
      </c>
      <c r="AN96">
        <v>0</v>
      </c>
      <c r="AO96">
        <v>1.9087227935999997</v>
      </c>
      <c r="AP96">
        <v>0.78766128000000013</v>
      </c>
      <c r="AQ96">
        <v>24.105840000000008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28.347636842589147</v>
      </c>
      <c r="BB96">
        <f t="shared" si="1"/>
        <v>835.90841524403436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256.16457914416475</v>
      </c>
      <c r="L97">
        <v>9.9979327903150796</v>
      </c>
      <c r="M97">
        <v>61.003407355187406</v>
      </c>
      <c r="N97">
        <v>51.886488970588232</v>
      </c>
      <c r="O97">
        <v>73.283333333333331</v>
      </c>
      <c r="P97">
        <v>24.007544519015656</v>
      </c>
      <c r="Q97">
        <v>9.5805215742057843</v>
      </c>
      <c r="R97">
        <v>12.9979430177016</v>
      </c>
      <c r="S97">
        <v>11.592203017241379</v>
      </c>
      <c r="T97">
        <v>0</v>
      </c>
      <c r="U97">
        <v>51.757439338725462</v>
      </c>
      <c r="V97">
        <v>6.048762150220913</v>
      </c>
      <c r="W97">
        <v>19.706867872484736</v>
      </c>
      <c r="X97">
        <v>41.770165353953722</v>
      </c>
      <c r="Y97">
        <v>0</v>
      </c>
      <c r="Z97">
        <v>5.7568579199999999</v>
      </c>
      <c r="AA97">
        <v>12.340957824000002</v>
      </c>
      <c r="AB97">
        <v>5.7374452799999993</v>
      </c>
      <c r="AC97">
        <v>4.2505073280000003</v>
      </c>
      <c r="AD97">
        <v>8.0065281600000002</v>
      </c>
      <c r="AE97">
        <v>13.5238464</v>
      </c>
      <c r="AF97">
        <v>6.1515000000000004</v>
      </c>
      <c r="AG97">
        <v>28.206862560000001</v>
      </c>
      <c r="AH97">
        <v>29.114568000000006</v>
      </c>
      <c r="AI97">
        <v>0</v>
      </c>
      <c r="AJ97">
        <v>0</v>
      </c>
      <c r="AK97">
        <v>22.853400000000004</v>
      </c>
      <c r="AL97">
        <v>15.604199999999999</v>
      </c>
      <c r="AM97">
        <v>6.9552893142857153</v>
      </c>
      <c r="AN97">
        <v>0</v>
      </c>
      <c r="AO97">
        <v>1.9340312544000002</v>
      </c>
      <c r="AP97">
        <v>0.78766128000000013</v>
      </c>
      <c r="AQ97">
        <v>24.105840000000008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27.911377725789144</v>
      </c>
      <c r="BB97">
        <f t="shared" si="1"/>
        <v>823.04409264563446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256.16457914416475</v>
      </c>
      <c r="L98">
        <v>9.9979327903150796</v>
      </c>
      <c r="M98">
        <v>61.003407355187406</v>
      </c>
      <c r="N98">
        <v>51.886488970588232</v>
      </c>
      <c r="O98">
        <v>73.283333333333331</v>
      </c>
      <c r="P98">
        <v>24.007544519015656</v>
      </c>
      <c r="Q98">
        <v>9.5805215742057843</v>
      </c>
      <c r="R98">
        <v>12.9979430177016</v>
      </c>
      <c r="S98">
        <v>11.592203017241379</v>
      </c>
      <c r="T98">
        <v>0</v>
      </c>
      <c r="U98">
        <v>51.757439338725462</v>
      </c>
      <c r="V98">
        <v>6.048762150220913</v>
      </c>
      <c r="W98">
        <v>19.706867872484736</v>
      </c>
      <c r="X98">
        <v>41.770165353953722</v>
      </c>
      <c r="Y98">
        <v>0</v>
      </c>
      <c r="Z98">
        <v>5.7568579199999999</v>
      </c>
      <c r="AA98">
        <v>12.340957824000002</v>
      </c>
      <c r="AB98">
        <v>5.7374452799999993</v>
      </c>
      <c r="AC98">
        <v>4.2505073280000003</v>
      </c>
      <c r="AD98">
        <v>8.0065281600000002</v>
      </c>
      <c r="AE98">
        <v>13.5238464</v>
      </c>
      <c r="AF98">
        <v>6.1515000000000004</v>
      </c>
      <c r="AG98">
        <v>28.206862560000001</v>
      </c>
      <c r="AH98">
        <v>24.955344</v>
      </c>
      <c r="AI98">
        <v>0</v>
      </c>
      <c r="AJ98">
        <v>0</v>
      </c>
      <c r="AK98">
        <v>22.853400000000004</v>
      </c>
      <c r="AL98">
        <v>15.604199999999999</v>
      </c>
      <c r="AM98">
        <v>6.9552893142857153</v>
      </c>
      <c r="AN98">
        <v>0</v>
      </c>
      <c r="AO98">
        <v>1.9416496176</v>
      </c>
      <c r="AP98">
        <v>0.78766128000000013</v>
      </c>
      <c r="AQ98">
        <v>24.105840000000008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27.775205083389146</v>
      </c>
      <c r="BB98">
        <f t="shared" si="1"/>
        <v>819.02865965123453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1.6092927649678731E-2</v>
      </c>
      <c r="J99">
        <f t="shared" si="2"/>
        <v>7.9706968911917083E-3</v>
      </c>
      <c r="K99">
        <f t="shared" si="2"/>
        <v>4.9572889807253597</v>
      </c>
      <c r="L99">
        <f t="shared" si="2"/>
        <v>9.2069431137296251E-2</v>
      </c>
      <c r="M99">
        <f t="shared" si="2"/>
        <v>1.3434925194905212</v>
      </c>
      <c r="N99">
        <f t="shared" si="2"/>
        <v>1.2452757352941186</v>
      </c>
      <c r="O99">
        <f t="shared" si="2"/>
        <v>1.7588000000000041</v>
      </c>
      <c r="P99">
        <f t="shared" si="2"/>
        <v>0.56235154053438596</v>
      </c>
      <c r="Q99">
        <f t="shared" si="2"/>
        <v>0.2020849220935439</v>
      </c>
      <c r="R99">
        <f t="shared" si="2"/>
        <v>0.28746737419566887</v>
      </c>
      <c r="S99">
        <f t="shared" si="2"/>
        <v>0.26078706154552611</v>
      </c>
      <c r="T99">
        <f t="shared" si="2"/>
        <v>0</v>
      </c>
      <c r="U99">
        <f t="shared" si="2"/>
        <v>1.2421785441294111</v>
      </c>
      <c r="V99">
        <f t="shared" si="2"/>
        <v>0.14013971799001315</v>
      </c>
      <c r="W99">
        <f t="shared" si="2"/>
        <v>0.4468607881159975</v>
      </c>
      <c r="X99">
        <f t="shared" si="2"/>
        <v>0.95980012383472302</v>
      </c>
      <c r="Y99">
        <f t="shared" si="2"/>
        <v>0</v>
      </c>
      <c r="Z99">
        <f t="shared" si="2"/>
        <v>0.13816459008000012</v>
      </c>
      <c r="AA99">
        <f t="shared" si="2"/>
        <v>0.20817767728799985</v>
      </c>
      <c r="AB99">
        <f t="shared" si="2"/>
        <v>0.26845389374399964</v>
      </c>
      <c r="AC99">
        <f t="shared" si="2"/>
        <v>0.19222346103120017</v>
      </c>
      <c r="AD99">
        <f t="shared" si="2"/>
        <v>0.1528637686200002</v>
      </c>
      <c r="AE99">
        <f t="shared" si="2"/>
        <v>0.33222906463679974</v>
      </c>
      <c r="AF99">
        <f t="shared" si="2"/>
        <v>0.19753150000000003</v>
      </c>
      <c r="AG99">
        <f t="shared" si="2"/>
        <v>0.67696470143999987</v>
      </c>
      <c r="AH99">
        <f t="shared" si="2"/>
        <v>0.54028319759999943</v>
      </c>
      <c r="AI99">
        <f t="shared" si="2"/>
        <v>6.8582197763999986E-2</v>
      </c>
      <c r="AJ99">
        <f t="shared" si="2"/>
        <v>0</v>
      </c>
      <c r="AK99">
        <f t="shared" si="2"/>
        <v>0.54848159999999946</v>
      </c>
      <c r="AL99">
        <f t="shared" si="2"/>
        <v>0.67098060000000115</v>
      </c>
      <c r="AM99">
        <f t="shared" si="2"/>
        <v>0.16692694354285698</v>
      </c>
      <c r="AN99">
        <f t="shared" si="2"/>
        <v>0</v>
      </c>
      <c r="AO99">
        <f t="shared" si="2"/>
        <v>3.0912896775600003E-2</v>
      </c>
      <c r="AP99">
        <f t="shared" si="2"/>
        <v>3.2772335400000047E-2</v>
      </c>
      <c r="AQ99">
        <f t="shared" si="2"/>
        <v>0.28865870000000016</v>
      </c>
      <c r="AR99">
        <f t="shared" si="2"/>
        <v>0.52803083519999916</v>
      </c>
      <c r="AS99">
        <f t="shared" si="2"/>
        <v>0.33610222570860027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2.1466303635448953E-2</v>
      </c>
      <c r="AY99">
        <f t="shared" si="2"/>
        <v>0</v>
      </c>
      <c r="AZ99">
        <f t="shared" si="2"/>
        <v>0</v>
      </c>
      <c r="BA99">
        <f t="shared" si="2"/>
        <v>0.6206572471249947</v>
      </c>
      <c r="BB99">
        <f t="shared" si="1"/>
        <v>18.301809608968952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63.615283977585719</v>
      </c>
      <c r="M3">
        <v>0</v>
      </c>
      <c r="N3">
        <v>29.996553308823529</v>
      </c>
      <c r="O3">
        <v>50.382291666666674</v>
      </c>
      <c r="P3">
        <v>62.235491438919979</v>
      </c>
      <c r="Q3">
        <v>5.5455286865813189</v>
      </c>
      <c r="R3">
        <v>5.3869107600000001</v>
      </c>
      <c r="S3">
        <v>6.7009344827586199</v>
      </c>
      <c r="T3">
        <v>0</v>
      </c>
      <c r="U3">
        <v>190.146038129944</v>
      </c>
      <c r="V3">
        <v>3.6193759071117566</v>
      </c>
      <c r="W3">
        <v>11.405284069981583</v>
      </c>
      <c r="X3">
        <v>24.979321753515308</v>
      </c>
      <c r="Y3">
        <v>0</v>
      </c>
      <c r="Z3">
        <v>3.3293303999999999</v>
      </c>
      <c r="AA3">
        <v>7.1234299999999999</v>
      </c>
      <c r="AB3">
        <v>6.69038032</v>
      </c>
      <c r="AC3">
        <v>4.851653999999999</v>
      </c>
      <c r="AD3">
        <v>2.3151845999999994</v>
      </c>
      <c r="AE3">
        <v>7.821168000000001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13.2143</v>
      </c>
      <c r="AL3">
        <v>5.3118000000000007</v>
      </c>
      <c r="AM3">
        <v>4.0218514285714289</v>
      </c>
      <c r="AN3">
        <v>0</v>
      </c>
      <c r="AO3">
        <v>1.129026444</v>
      </c>
      <c r="AP3">
        <v>1.9197065999999998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17.659611920955925</v>
      </c>
      <c r="BB3">
        <f>SUM(B3:AZ3)-BA3</f>
        <v>520.74317793550404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63.615283977585719</v>
      </c>
      <c r="M4">
        <v>0</v>
      </c>
      <c r="N4">
        <v>29.996553308823529</v>
      </c>
      <c r="O4">
        <v>50.382291666666674</v>
      </c>
      <c r="P4">
        <v>62.235491438919979</v>
      </c>
      <c r="Q4">
        <v>5.5455286865813189</v>
      </c>
      <c r="R4">
        <v>5.3869107600000001</v>
      </c>
      <c r="S4">
        <v>6.7009344827586199</v>
      </c>
      <c r="T4">
        <v>0</v>
      </c>
      <c r="U4">
        <v>190.146038129944</v>
      </c>
      <c r="V4">
        <v>3.6193759071117566</v>
      </c>
      <c r="W4">
        <v>11.405284069981583</v>
      </c>
      <c r="X4">
        <v>24.979321753515308</v>
      </c>
      <c r="Y4">
        <v>0</v>
      </c>
      <c r="Z4">
        <v>3.3293303999999999</v>
      </c>
      <c r="AA4">
        <v>7.1234299999999999</v>
      </c>
      <c r="AB4">
        <v>6.69038032</v>
      </c>
      <c r="AC4">
        <v>4.851653999999999</v>
      </c>
      <c r="AD4">
        <v>2.3151845999999994</v>
      </c>
      <c r="AE4">
        <v>7.821168000000001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13.2143</v>
      </c>
      <c r="AL4">
        <v>5.3118000000000007</v>
      </c>
      <c r="AM4">
        <v>4.0218514285714289</v>
      </c>
      <c r="AN4">
        <v>0</v>
      </c>
      <c r="AO4">
        <v>1.1428415040000002</v>
      </c>
      <c r="AP4">
        <v>1.9197065999999998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17.660065056955922</v>
      </c>
      <c r="BB4">
        <f t="shared" ref="BB4:BB67" si="0">SUM(B4:AZ4)-BA4</f>
        <v>520.75653985950407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8.9325250278086763</v>
      </c>
      <c r="L5">
        <v>63.615283977585719</v>
      </c>
      <c r="M5">
        <v>0</v>
      </c>
      <c r="N5">
        <v>29.996553308823529</v>
      </c>
      <c r="O5">
        <v>50.382291666666674</v>
      </c>
      <c r="P5">
        <v>62.235491438919979</v>
      </c>
      <c r="Q5">
        <v>5.5455286865813189</v>
      </c>
      <c r="R5">
        <v>5.3869107600000001</v>
      </c>
      <c r="S5">
        <v>6.7009344827586199</v>
      </c>
      <c r="T5">
        <v>0</v>
      </c>
      <c r="U5">
        <v>190.146038129944</v>
      </c>
      <c r="V5">
        <v>3.6193759071117566</v>
      </c>
      <c r="W5">
        <v>11.405284069981583</v>
      </c>
      <c r="X5">
        <v>24.979321753515308</v>
      </c>
      <c r="Y5">
        <v>0</v>
      </c>
      <c r="Z5">
        <v>3.3293303999999999</v>
      </c>
      <c r="AA5">
        <v>5.3576219999999992</v>
      </c>
      <c r="AB5">
        <v>6.69038032</v>
      </c>
      <c r="AC5">
        <v>4.851653999999999</v>
      </c>
      <c r="AD5">
        <v>2.3151845999999994</v>
      </c>
      <c r="AE5">
        <v>7.821168000000001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13.2143</v>
      </c>
      <c r="AL5">
        <v>5.3118000000000007</v>
      </c>
      <c r="AM5">
        <v>4.0218514285714289</v>
      </c>
      <c r="AN5">
        <v>0</v>
      </c>
      <c r="AO5">
        <v>1.14179604</v>
      </c>
      <c r="AP5">
        <v>1.9197065999999998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17.895098983868053</v>
      </c>
      <c r="BB5">
        <f t="shared" si="0"/>
        <v>527.68717749640052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17.865050055617353</v>
      </c>
      <c r="L6">
        <v>63.615283977585719</v>
      </c>
      <c r="M6">
        <v>0</v>
      </c>
      <c r="N6">
        <v>29.996553308823529</v>
      </c>
      <c r="O6">
        <v>50.382291666666674</v>
      </c>
      <c r="P6">
        <v>62.235491438919979</v>
      </c>
      <c r="Q6">
        <v>5.5455286865813189</v>
      </c>
      <c r="R6">
        <v>5.3869107600000001</v>
      </c>
      <c r="S6">
        <v>6.7009344827586199</v>
      </c>
      <c r="T6">
        <v>0</v>
      </c>
      <c r="U6">
        <v>190.146038129944</v>
      </c>
      <c r="V6">
        <v>3.6193759071117566</v>
      </c>
      <c r="W6">
        <v>11.405284069981583</v>
      </c>
      <c r="X6">
        <v>24.979321753515308</v>
      </c>
      <c r="Y6">
        <v>0</v>
      </c>
      <c r="Z6">
        <v>3.3293303999999999</v>
      </c>
      <c r="AA6">
        <v>5.3576219999999992</v>
      </c>
      <c r="AB6">
        <v>6.69038032</v>
      </c>
      <c r="AC6">
        <v>4.851653999999999</v>
      </c>
      <c r="AD6">
        <v>2.3151845999999994</v>
      </c>
      <c r="AE6">
        <v>7.821168000000001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13.2143</v>
      </c>
      <c r="AL6">
        <v>5.3118000000000007</v>
      </c>
      <c r="AM6">
        <v>4.0218514285714289</v>
      </c>
      <c r="AN6">
        <v>0</v>
      </c>
      <c r="AO6">
        <v>1.1248445880000002</v>
      </c>
      <c r="AP6">
        <v>1.9197065999999998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18.187529798780176</v>
      </c>
      <c r="BB6">
        <f t="shared" si="0"/>
        <v>536.31032025729712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17.865050055617353</v>
      </c>
      <c r="L7">
        <v>63.615283977585719</v>
      </c>
      <c r="M7">
        <v>0</v>
      </c>
      <c r="N7">
        <v>29.996553308823529</v>
      </c>
      <c r="O7">
        <v>50.382291666666674</v>
      </c>
      <c r="P7">
        <v>62.235491438919979</v>
      </c>
      <c r="Q7">
        <v>5.5455286865813189</v>
      </c>
      <c r="R7">
        <v>5.5109854799999995</v>
      </c>
      <c r="S7">
        <v>6.7009344827586199</v>
      </c>
      <c r="T7">
        <v>0</v>
      </c>
      <c r="U7">
        <v>190.146038129944</v>
      </c>
      <c r="V7">
        <v>3.6193759071117566</v>
      </c>
      <c r="W7">
        <v>11.405284069981583</v>
      </c>
      <c r="X7">
        <v>24.979321753515308</v>
      </c>
      <c r="Y7">
        <v>0</v>
      </c>
      <c r="Z7">
        <v>3.3293303999999999</v>
      </c>
      <c r="AA7">
        <v>5.3576219999999992</v>
      </c>
      <c r="AB7">
        <v>6.69038032</v>
      </c>
      <c r="AC7">
        <v>2.4581713599999997</v>
      </c>
      <c r="AD7">
        <v>2.3151845999999994</v>
      </c>
      <c r="AE7">
        <v>7.821168000000001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13.2143</v>
      </c>
      <c r="AL7">
        <v>5.3118000000000007</v>
      </c>
      <c r="AM7">
        <v>4.0218514285714289</v>
      </c>
      <c r="AN7">
        <v>0</v>
      </c>
      <c r="AO7">
        <v>1.1431402079999999</v>
      </c>
      <c r="AP7">
        <v>0.45552359999999997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18.065668027511883</v>
      </c>
      <c r="BB7">
        <f t="shared" si="0"/>
        <v>532.71688672856533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26.800059330675811</v>
      </c>
      <c r="L8">
        <v>63.615283977585719</v>
      </c>
      <c r="M8">
        <v>0</v>
      </c>
      <c r="N8">
        <v>29.996553308823529</v>
      </c>
      <c r="O8">
        <v>50.382291666666674</v>
      </c>
      <c r="P8">
        <v>62.235491438919979</v>
      </c>
      <c r="Q8">
        <v>5.5455286865813189</v>
      </c>
      <c r="R8">
        <v>5.5109854799999995</v>
      </c>
      <c r="S8">
        <v>6.7009344827586199</v>
      </c>
      <c r="T8">
        <v>0</v>
      </c>
      <c r="U8">
        <v>190.146038129944</v>
      </c>
      <c r="V8">
        <v>3.6193759071117566</v>
      </c>
      <c r="W8">
        <v>11.405284069981583</v>
      </c>
      <c r="X8">
        <v>24.979321753515308</v>
      </c>
      <c r="Y8">
        <v>0</v>
      </c>
      <c r="Z8">
        <v>3.3293303999999999</v>
      </c>
      <c r="AA8">
        <v>5.3576219999999992</v>
      </c>
      <c r="AB8">
        <v>6.69038032</v>
      </c>
      <c r="AC8">
        <v>2.4581713599999997</v>
      </c>
      <c r="AD8">
        <v>2.3151845999999994</v>
      </c>
      <c r="AE8">
        <v>7.821168000000001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13.2143</v>
      </c>
      <c r="AL8">
        <v>5.3118000000000007</v>
      </c>
      <c r="AM8">
        <v>4.0218514285714289</v>
      </c>
      <c r="AN8">
        <v>0</v>
      </c>
      <c r="AO8">
        <v>1.1394810839999998</v>
      </c>
      <c r="AP8">
        <v>0.45552359999999997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18.358616443733801</v>
      </c>
      <c r="BB8">
        <f t="shared" si="0"/>
        <v>541.35528846340173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1.3918999999999999</v>
      </c>
      <c r="J9">
        <v>5.2940800000000001</v>
      </c>
      <c r="K9">
        <v>35.740438681868739</v>
      </c>
      <c r="L9">
        <v>63.615283977585719</v>
      </c>
      <c r="M9">
        <v>0</v>
      </c>
      <c r="N9">
        <v>29.996553308823529</v>
      </c>
      <c r="O9">
        <v>50.382291666666674</v>
      </c>
      <c r="P9">
        <v>62.235491438919979</v>
      </c>
      <c r="Q9">
        <v>5.5455286865813189</v>
      </c>
      <c r="R9">
        <v>8.5296165354330693</v>
      </c>
      <c r="S9">
        <v>6.7009344827586199</v>
      </c>
      <c r="T9">
        <v>0</v>
      </c>
      <c r="U9">
        <v>190.146038129944</v>
      </c>
      <c r="V9">
        <v>3.6193759071117566</v>
      </c>
      <c r="W9">
        <v>11.785862566844921</v>
      </c>
      <c r="X9">
        <v>24.979321753515308</v>
      </c>
      <c r="Y9">
        <v>0</v>
      </c>
      <c r="Z9">
        <v>3.3293303999999999</v>
      </c>
      <c r="AA9">
        <v>3.551682</v>
      </c>
      <c r="AB9">
        <v>6.69038032</v>
      </c>
      <c r="AC9">
        <v>2.4581713599999997</v>
      </c>
      <c r="AD9">
        <v>2.3151845999999994</v>
      </c>
      <c r="AE9">
        <v>7.821168000000001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13.2143</v>
      </c>
      <c r="AL9">
        <v>5.3118000000000007</v>
      </c>
      <c r="AM9">
        <v>4.0218514285714289</v>
      </c>
      <c r="AN9">
        <v>0</v>
      </c>
      <c r="AO9">
        <v>1.1501597519999998</v>
      </c>
      <c r="AP9">
        <v>0.45552359999999997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1.3882086811352254</v>
      </c>
      <c r="AY9">
        <v>0</v>
      </c>
      <c r="AZ9">
        <v>0</v>
      </c>
      <c r="BA9">
        <v>18.969303378757385</v>
      </c>
      <c r="BB9">
        <f t="shared" si="0"/>
        <v>559.36311778100298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1.3918999999999999</v>
      </c>
      <c r="J10">
        <v>5.2940800000000001</v>
      </c>
      <c r="K10">
        <v>44.665109294176538</v>
      </c>
      <c r="L10">
        <v>63.615283977585719</v>
      </c>
      <c r="M10">
        <v>0</v>
      </c>
      <c r="N10">
        <v>29.996553308823529</v>
      </c>
      <c r="O10">
        <v>50.382291666666674</v>
      </c>
      <c r="P10">
        <v>62.235491438919979</v>
      </c>
      <c r="Q10">
        <v>5.5455286865813189</v>
      </c>
      <c r="R10">
        <v>8.5296165354330693</v>
      </c>
      <c r="S10">
        <v>6.7009344827586199</v>
      </c>
      <c r="T10">
        <v>0</v>
      </c>
      <c r="U10">
        <v>190.146038129944</v>
      </c>
      <c r="V10">
        <v>3.6193759071117566</v>
      </c>
      <c r="W10">
        <v>11.785862566844921</v>
      </c>
      <c r="X10">
        <v>24.979321753515308</v>
      </c>
      <c r="Y10">
        <v>0</v>
      </c>
      <c r="Z10">
        <v>3.3293303999999999</v>
      </c>
      <c r="AA10">
        <v>3.5316159999999992</v>
      </c>
      <c r="AB10">
        <v>3.3181035999999993</v>
      </c>
      <c r="AC10">
        <v>2.4581713599999997</v>
      </c>
      <c r="AD10">
        <v>2.3151845999999994</v>
      </c>
      <c r="AE10">
        <v>7.821168000000001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13.2143</v>
      </c>
      <c r="AL10">
        <v>8.8530000000000015</v>
      </c>
      <c r="AM10">
        <v>4.0218514285714289</v>
      </c>
      <c r="AN10">
        <v>0</v>
      </c>
      <c r="AO10">
        <v>1.1689034279999999</v>
      </c>
      <c r="AP10">
        <v>0.45552359999999997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1.3882086811352254</v>
      </c>
      <c r="AY10">
        <v>0</v>
      </c>
      <c r="AZ10">
        <v>0</v>
      </c>
      <c r="BA10">
        <v>19.267529800049335</v>
      </c>
      <c r="BB10">
        <f t="shared" si="0"/>
        <v>568.15716292801869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1.3918999999999999</v>
      </c>
      <c r="J11">
        <v>5.2940800000000001</v>
      </c>
      <c r="K11">
        <v>53.597634298957132</v>
      </c>
      <c r="L11">
        <v>63.61565557917109</v>
      </c>
      <c r="M11">
        <v>0</v>
      </c>
      <c r="N11">
        <v>29.996553308823529</v>
      </c>
      <c r="O11">
        <v>50.382291666666674</v>
      </c>
      <c r="P11">
        <v>62.235491438919979</v>
      </c>
      <c r="Q11">
        <v>5.5455286865813189</v>
      </c>
      <c r="R11">
        <v>8.5296165354330693</v>
      </c>
      <c r="S11">
        <v>6.7009344827586199</v>
      </c>
      <c r="T11">
        <v>0</v>
      </c>
      <c r="U11">
        <v>190.146038129944</v>
      </c>
      <c r="V11">
        <v>3.6193759071117566</v>
      </c>
      <c r="W11">
        <v>11.785862566844921</v>
      </c>
      <c r="X11">
        <v>24.979321753515308</v>
      </c>
      <c r="Y11">
        <v>0</v>
      </c>
      <c r="Z11">
        <v>3.3293303999999999</v>
      </c>
      <c r="AA11">
        <v>0</v>
      </c>
      <c r="AB11">
        <v>3.3181035999999993</v>
      </c>
      <c r="AC11">
        <v>2.4581713599999997</v>
      </c>
      <c r="AD11">
        <v>2.3151845999999994</v>
      </c>
      <c r="AE11">
        <v>7.821168000000001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13.2143</v>
      </c>
      <c r="AL11">
        <v>20.361900000000006</v>
      </c>
      <c r="AM11">
        <v>4.0218514285714289</v>
      </c>
      <c r="AN11">
        <v>0</v>
      </c>
      <c r="AO11">
        <v>1.1458285439999996</v>
      </c>
      <c r="AP11">
        <v>1.9197065999999998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1.3882086811352254</v>
      </c>
      <c r="AY11">
        <v>0</v>
      </c>
      <c r="AZ11">
        <v>0</v>
      </c>
      <c r="BA11">
        <v>19.869451799191754</v>
      </c>
      <c r="BB11">
        <f t="shared" si="0"/>
        <v>585.90652965124229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1.3918999999999999</v>
      </c>
      <c r="J12">
        <v>5.2940800000000001</v>
      </c>
      <c r="K12">
        <v>67.001090221381673</v>
      </c>
      <c r="L12">
        <v>63.61565557917109</v>
      </c>
      <c r="M12">
        <v>0</v>
      </c>
      <c r="N12">
        <v>29.996553308823529</v>
      </c>
      <c r="O12">
        <v>50.382291666666674</v>
      </c>
      <c r="P12">
        <v>62.235491438919979</v>
      </c>
      <c r="Q12">
        <v>5.5455286865813189</v>
      </c>
      <c r="R12">
        <v>8.5296165354330693</v>
      </c>
      <c r="S12">
        <v>6.7009344827586199</v>
      </c>
      <c r="T12">
        <v>0</v>
      </c>
      <c r="U12">
        <v>190.146038129944</v>
      </c>
      <c r="V12">
        <v>3.6193759071117566</v>
      </c>
      <c r="W12">
        <v>11.785862566844921</v>
      </c>
      <c r="X12">
        <v>24.979321753515308</v>
      </c>
      <c r="Y12">
        <v>0</v>
      </c>
      <c r="Z12">
        <v>3.3293303999999999</v>
      </c>
      <c r="AA12">
        <v>0</v>
      </c>
      <c r="AB12">
        <v>3.3181035999999993</v>
      </c>
      <c r="AC12">
        <v>2.4581713599999997</v>
      </c>
      <c r="AD12">
        <v>2.3151845999999994</v>
      </c>
      <c r="AE12">
        <v>7.821168000000001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13.2143</v>
      </c>
      <c r="AL12">
        <v>20.361900000000006</v>
      </c>
      <c r="AM12">
        <v>4.0218514285714289</v>
      </c>
      <c r="AN12">
        <v>0</v>
      </c>
      <c r="AO12">
        <v>1.144260348</v>
      </c>
      <c r="AP12">
        <v>1.9197065999999998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1.3882086811352254</v>
      </c>
      <c r="AY12">
        <v>0</v>
      </c>
      <c r="AZ12">
        <v>0</v>
      </c>
      <c r="BA12">
        <v>20.309033845447278</v>
      </c>
      <c r="BB12">
        <f t="shared" si="0"/>
        <v>598.86883533141133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1.3918999999999999</v>
      </c>
      <c r="J13">
        <v>5.2940800000000001</v>
      </c>
      <c r="K13">
        <v>82.517335572714686</v>
      </c>
      <c r="L13">
        <v>63.61565557917109</v>
      </c>
      <c r="M13">
        <v>0</v>
      </c>
      <c r="N13">
        <v>29.996553308823529</v>
      </c>
      <c r="O13">
        <v>50.382291666666674</v>
      </c>
      <c r="P13">
        <v>62.235491438919979</v>
      </c>
      <c r="Q13">
        <v>5.5455286865813189</v>
      </c>
      <c r="R13">
        <v>8.5296165354330693</v>
      </c>
      <c r="S13">
        <v>6.7009344827586199</v>
      </c>
      <c r="T13">
        <v>0</v>
      </c>
      <c r="U13">
        <v>190.146038129944</v>
      </c>
      <c r="V13">
        <v>3.6193759071117566</v>
      </c>
      <c r="W13">
        <v>11.785862566844921</v>
      </c>
      <c r="X13">
        <v>24.979321753515308</v>
      </c>
      <c r="Y13">
        <v>0</v>
      </c>
      <c r="Z13">
        <v>3.3293303999999999</v>
      </c>
      <c r="AA13">
        <v>0</v>
      </c>
      <c r="AB13">
        <v>3.3181035999999993</v>
      </c>
      <c r="AC13">
        <v>2.4581713599999997</v>
      </c>
      <c r="AD13">
        <v>2.3151845999999994</v>
      </c>
      <c r="AE13">
        <v>7.821168000000001</v>
      </c>
      <c r="AF13">
        <v>0</v>
      </c>
      <c r="AG13">
        <v>0</v>
      </c>
      <c r="AH13">
        <v>5.9412885999999991</v>
      </c>
      <c r="AI13">
        <v>0</v>
      </c>
      <c r="AJ13">
        <v>0</v>
      </c>
      <c r="AK13">
        <v>13.2143</v>
      </c>
      <c r="AL13">
        <v>20.361900000000006</v>
      </c>
      <c r="AM13">
        <v>4.0218514285714289</v>
      </c>
      <c r="AN13">
        <v>0</v>
      </c>
      <c r="AO13">
        <v>1.1479194720000001</v>
      </c>
      <c r="AP13">
        <v>0.45552359999999997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1.3882086811352254</v>
      </c>
      <c r="AY13">
        <v>0</v>
      </c>
      <c r="AZ13">
        <v>0</v>
      </c>
      <c r="BA13">
        <v>20.770061444269057</v>
      </c>
      <c r="BB13">
        <f t="shared" si="0"/>
        <v>612.46352920792276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1.3918999999999999</v>
      </c>
      <c r="J14">
        <v>5.2940800000000001</v>
      </c>
      <c r="K14">
        <v>82.517335572714686</v>
      </c>
      <c r="L14">
        <v>63.61565557917109</v>
      </c>
      <c r="M14">
        <v>0</v>
      </c>
      <c r="N14">
        <v>29.996553308823529</v>
      </c>
      <c r="O14">
        <v>50.382291666666674</v>
      </c>
      <c r="P14">
        <v>62.235491438919979</v>
      </c>
      <c r="Q14">
        <v>5.5455286865813189</v>
      </c>
      <c r="R14">
        <v>8.5296165354330693</v>
      </c>
      <c r="S14">
        <v>6.7009344827586199</v>
      </c>
      <c r="T14">
        <v>0</v>
      </c>
      <c r="U14">
        <v>190.146038129944</v>
      </c>
      <c r="V14">
        <v>3.6193759071117566</v>
      </c>
      <c r="W14">
        <v>11.785862566844921</v>
      </c>
      <c r="X14">
        <v>24.979321753515308</v>
      </c>
      <c r="Y14">
        <v>0</v>
      </c>
      <c r="Z14">
        <v>3.3293303999999999</v>
      </c>
      <c r="AA14">
        <v>0</v>
      </c>
      <c r="AB14">
        <v>3.3181035999999993</v>
      </c>
      <c r="AC14">
        <v>2.4581713599999997</v>
      </c>
      <c r="AD14">
        <v>2.3151845999999994</v>
      </c>
      <c r="AE14">
        <v>7.821168000000001</v>
      </c>
      <c r="AF14">
        <v>0</v>
      </c>
      <c r="AG14">
        <v>0</v>
      </c>
      <c r="AH14">
        <v>5.9412885999999991</v>
      </c>
      <c r="AI14">
        <v>0</v>
      </c>
      <c r="AJ14">
        <v>0</v>
      </c>
      <c r="AK14">
        <v>13.2143</v>
      </c>
      <c r="AL14">
        <v>20.361900000000006</v>
      </c>
      <c r="AM14">
        <v>4.0218514285714289</v>
      </c>
      <c r="AN14">
        <v>0</v>
      </c>
      <c r="AO14">
        <v>1.1724132</v>
      </c>
      <c r="AP14">
        <v>0.45552359999999997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1.3882086811352254</v>
      </c>
      <c r="AY14">
        <v>0</v>
      </c>
      <c r="AZ14">
        <v>0</v>
      </c>
      <c r="BA14">
        <v>20.770864846269053</v>
      </c>
      <c r="BB14">
        <f t="shared" si="0"/>
        <v>612.48721953392271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1.3918999999999999</v>
      </c>
      <c r="J15">
        <v>5.2940800000000001</v>
      </c>
      <c r="K15">
        <v>82.517335572714686</v>
      </c>
      <c r="L15">
        <v>63.61565557917109</v>
      </c>
      <c r="M15">
        <v>0</v>
      </c>
      <c r="N15">
        <v>29.996553308823529</v>
      </c>
      <c r="O15">
        <v>50.382291666666674</v>
      </c>
      <c r="P15">
        <v>62.235491438919979</v>
      </c>
      <c r="Q15">
        <v>5.5455286865813189</v>
      </c>
      <c r="R15">
        <v>9.077579779527559</v>
      </c>
      <c r="S15">
        <v>6.7009344827586199</v>
      </c>
      <c r="T15">
        <v>0</v>
      </c>
      <c r="U15">
        <v>190.146038129944</v>
      </c>
      <c r="V15">
        <v>3.6193759071117566</v>
      </c>
      <c r="W15">
        <v>11.785862566844921</v>
      </c>
      <c r="X15">
        <v>24.979321753515308</v>
      </c>
      <c r="Y15">
        <v>0</v>
      </c>
      <c r="Z15">
        <v>3.3293303999999999</v>
      </c>
      <c r="AA15">
        <v>0</v>
      </c>
      <c r="AB15">
        <v>3.3181035999999993</v>
      </c>
      <c r="AC15">
        <v>2.4581713599999997</v>
      </c>
      <c r="AD15">
        <v>2.3151845999999994</v>
      </c>
      <c r="AE15">
        <v>7.821168000000001</v>
      </c>
      <c r="AF15">
        <v>0</v>
      </c>
      <c r="AG15">
        <v>0</v>
      </c>
      <c r="AH15">
        <v>5.9412885999999991</v>
      </c>
      <c r="AI15">
        <v>0</v>
      </c>
      <c r="AJ15">
        <v>0</v>
      </c>
      <c r="AK15">
        <v>13.2143</v>
      </c>
      <c r="AL15">
        <v>20.361900000000006</v>
      </c>
      <c r="AM15">
        <v>4.0218514285714289</v>
      </c>
      <c r="AN15">
        <v>0</v>
      </c>
      <c r="AO15">
        <v>1.1663644440000001</v>
      </c>
      <c r="AP15">
        <v>0.45552359999999997</v>
      </c>
      <c r="AQ15">
        <v>0</v>
      </c>
      <c r="AR15">
        <v>13.459968000000002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20.816353546081167</v>
      </c>
      <c r="BB15">
        <f t="shared" si="0"/>
        <v>613.82858464106982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1.3918999999999999</v>
      </c>
      <c r="J16">
        <v>5.2940800000000001</v>
      </c>
      <c r="K16">
        <v>82.517335572714686</v>
      </c>
      <c r="L16">
        <v>63.61565557917109</v>
      </c>
      <c r="M16">
        <v>0</v>
      </c>
      <c r="N16">
        <v>29.996553308823529</v>
      </c>
      <c r="O16">
        <v>50.382291666666674</v>
      </c>
      <c r="P16">
        <v>62.235491438919979</v>
      </c>
      <c r="Q16">
        <v>5.5455286865813189</v>
      </c>
      <c r="R16">
        <v>9.077579779527559</v>
      </c>
      <c r="S16">
        <v>6.7009344827586199</v>
      </c>
      <c r="T16">
        <v>0</v>
      </c>
      <c r="U16">
        <v>190.146038129944</v>
      </c>
      <c r="V16">
        <v>3.6193759071117566</v>
      </c>
      <c r="W16">
        <v>11.785862566844921</v>
      </c>
      <c r="X16">
        <v>24.979321753515308</v>
      </c>
      <c r="Y16">
        <v>0</v>
      </c>
      <c r="Z16">
        <v>3.3293303999999999</v>
      </c>
      <c r="AA16">
        <v>0</v>
      </c>
      <c r="AB16">
        <v>3.3181035999999993</v>
      </c>
      <c r="AC16">
        <v>2.4581713599999997</v>
      </c>
      <c r="AD16">
        <v>2.3151845999999994</v>
      </c>
      <c r="AE16">
        <v>7.821168000000001</v>
      </c>
      <c r="AF16">
        <v>0</v>
      </c>
      <c r="AG16">
        <v>0</v>
      </c>
      <c r="AH16">
        <v>5.9412885999999991</v>
      </c>
      <c r="AI16">
        <v>0</v>
      </c>
      <c r="AJ16">
        <v>0</v>
      </c>
      <c r="AK16">
        <v>13.2143</v>
      </c>
      <c r="AL16">
        <v>20.361900000000006</v>
      </c>
      <c r="AM16">
        <v>4.0218514285714289</v>
      </c>
      <c r="AN16">
        <v>0</v>
      </c>
      <c r="AO16">
        <v>1.1627053199999999</v>
      </c>
      <c r="AP16">
        <v>0.45552359999999997</v>
      </c>
      <c r="AQ16">
        <v>0</v>
      </c>
      <c r="AR16">
        <v>13.459968000000002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20.816233658081167</v>
      </c>
      <c r="BB16">
        <f t="shared" si="0"/>
        <v>613.82504540506977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1.3918999999999999</v>
      </c>
      <c r="J17">
        <v>5.2940800000000001</v>
      </c>
      <c r="K17">
        <v>82.517335572714686</v>
      </c>
      <c r="L17">
        <v>63.61565557917109</v>
      </c>
      <c r="M17">
        <v>0</v>
      </c>
      <c r="N17">
        <v>29.996553308823529</v>
      </c>
      <c r="O17">
        <v>50.382291666666674</v>
      </c>
      <c r="P17">
        <v>62.235491438919979</v>
      </c>
      <c r="Q17">
        <v>5.5455286865813189</v>
      </c>
      <c r="R17">
        <v>9.077579779527559</v>
      </c>
      <c r="S17">
        <v>6.7009344827586199</v>
      </c>
      <c r="T17">
        <v>0</v>
      </c>
      <c r="U17">
        <v>190.146038129944</v>
      </c>
      <c r="V17">
        <v>3.6193759071117566</v>
      </c>
      <c r="W17">
        <v>11.785862566844921</v>
      </c>
      <c r="X17">
        <v>24.979321753515308</v>
      </c>
      <c r="Y17">
        <v>0</v>
      </c>
      <c r="Z17">
        <v>3.3293303999999999</v>
      </c>
      <c r="AA17">
        <v>0</v>
      </c>
      <c r="AB17">
        <v>3.3181035999999993</v>
      </c>
      <c r="AC17">
        <v>2.4581713599999997</v>
      </c>
      <c r="AD17">
        <v>2.3151845999999994</v>
      </c>
      <c r="AE17">
        <v>7.821168000000001</v>
      </c>
      <c r="AF17">
        <v>0</v>
      </c>
      <c r="AG17">
        <v>0</v>
      </c>
      <c r="AH17">
        <v>5.9412885999999991</v>
      </c>
      <c r="AI17">
        <v>0</v>
      </c>
      <c r="AJ17">
        <v>0</v>
      </c>
      <c r="AK17">
        <v>13.2143</v>
      </c>
      <c r="AL17">
        <v>20.361900000000006</v>
      </c>
      <c r="AM17">
        <v>4.0218514285714289</v>
      </c>
      <c r="AN17">
        <v>0</v>
      </c>
      <c r="AO17">
        <v>1.1459032199999997</v>
      </c>
      <c r="AP17">
        <v>0.45552359999999997</v>
      </c>
      <c r="AQ17">
        <v>0</v>
      </c>
      <c r="AR17">
        <v>13.459968000000002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20.815682478081168</v>
      </c>
      <c r="BB17">
        <f t="shared" si="0"/>
        <v>613.80879448506982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1.3918999999999999</v>
      </c>
      <c r="J18">
        <v>5.2940800000000001</v>
      </c>
      <c r="K18">
        <v>82.517335572714686</v>
      </c>
      <c r="L18">
        <v>63.61565557917109</v>
      </c>
      <c r="M18">
        <v>0</v>
      </c>
      <c r="N18">
        <v>29.996553308823529</v>
      </c>
      <c r="O18">
        <v>50.382291666666674</v>
      </c>
      <c r="P18">
        <v>62.235491438919979</v>
      </c>
      <c r="Q18">
        <v>5.5455286865813189</v>
      </c>
      <c r="R18">
        <v>9.077579779527559</v>
      </c>
      <c r="S18">
        <v>6.7009344827586199</v>
      </c>
      <c r="T18">
        <v>0</v>
      </c>
      <c r="U18">
        <v>190.146038129944</v>
      </c>
      <c r="V18">
        <v>3.6193759071117566</v>
      </c>
      <c r="W18">
        <v>11.785862566844921</v>
      </c>
      <c r="X18">
        <v>24.979321753515308</v>
      </c>
      <c r="Y18">
        <v>0</v>
      </c>
      <c r="Z18">
        <v>3.3293303999999999</v>
      </c>
      <c r="AA18">
        <v>0</v>
      </c>
      <c r="AB18">
        <v>3.3181035999999993</v>
      </c>
      <c r="AC18">
        <v>2.4581713599999997</v>
      </c>
      <c r="AD18">
        <v>2.3151845999999994</v>
      </c>
      <c r="AE18">
        <v>7.821168000000001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13.2143</v>
      </c>
      <c r="AL18">
        <v>8.8530000000000015</v>
      </c>
      <c r="AM18">
        <v>4.0218514285714289</v>
      </c>
      <c r="AN18">
        <v>0</v>
      </c>
      <c r="AO18">
        <v>1.1180490719999998</v>
      </c>
      <c r="AP18">
        <v>0.45552359999999997</v>
      </c>
      <c r="AQ18">
        <v>0</v>
      </c>
      <c r="AR18">
        <v>13.459968000000002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20.437277021664642</v>
      </c>
      <c r="BB18">
        <f t="shared" si="0"/>
        <v>602.65044579348626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1.3918999999999999</v>
      </c>
      <c r="J19">
        <v>5.2940800000000001</v>
      </c>
      <c r="K19">
        <v>82.517335572714686</v>
      </c>
      <c r="L19">
        <v>63.61565557917109</v>
      </c>
      <c r="M19">
        <v>0</v>
      </c>
      <c r="N19">
        <v>29.996553308823529</v>
      </c>
      <c r="O19">
        <v>50.382291666666674</v>
      </c>
      <c r="P19">
        <v>62.235491438919979</v>
      </c>
      <c r="Q19">
        <v>5.5455286865813189</v>
      </c>
      <c r="R19">
        <v>9.077579779527559</v>
      </c>
      <c r="S19">
        <v>6.7009344827586199</v>
      </c>
      <c r="T19">
        <v>0</v>
      </c>
      <c r="U19">
        <v>190.146038129944</v>
      </c>
      <c r="V19">
        <v>3.6193759071117566</v>
      </c>
      <c r="W19">
        <v>11.785862566844921</v>
      </c>
      <c r="X19">
        <v>24.979321753515308</v>
      </c>
      <c r="Y19">
        <v>0</v>
      </c>
      <c r="Z19">
        <v>3.3293303999999999</v>
      </c>
      <c r="AA19">
        <v>0</v>
      </c>
      <c r="AB19">
        <v>3.3181035999999993</v>
      </c>
      <c r="AC19">
        <v>2.4581713599999997</v>
      </c>
      <c r="AD19">
        <v>2.3151845999999994</v>
      </c>
      <c r="AE19">
        <v>7.821168000000001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13.2143</v>
      </c>
      <c r="AL19">
        <v>8.8530000000000015</v>
      </c>
      <c r="AM19">
        <v>4.0218514285714289</v>
      </c>
      <c r="AN19">
        <v>0</v>
      </c>
      <c r="AO19">
        <v>1.1197666199999998</v>
      </c>
      <c r="AP19">
        <v>0.45552359999999997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20.40974037366464</v>
      </c>
      <c r="BB19">
        <f t="shared" si="0"/>
        <v>601.83845198948632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1.3918999999999999</v>
      </c>
      <c r="J20">
        <v>5.2940800000000001</v>
      </c>
      <c r="K20">
        <v>82.517335572714686</v>
      </c>
      <c r="L20">
        <v>63.61565557917109</v>
      </c>
      <c r="M20">
        <v>0</v>
      </c>
      <c r="N20">
        <v>29.996553308823529</v>
      </c>
      <c r="O20">
        <v>50.382291666666674</v>
      </c>
      <c r="P20">
        <v>62.235491438919979</v>
      </c>
      <c r="Q20">
        <v>5.5455286865813189</v>
      </c>
      <c r="R20">
        <v>9.077579779527559</v>
      </c>
      <c r="S20">
        <v>6.7009344827586199</v>
      </c>
      <c r="T20">
        <v>0</v>
      </c>
      <c r="U20">
        <v>190.146038129944</v>
      </c>
      <c r="V20">
        <v>3.6193759071117566</v>
      </c>
      <c r="W20">
        <v>11.785862566844921</v>
      </c>
      <c r="X20">
        <v>24.979321753515308</v>
      </c>
      <c r="Y20">
        <v>0</v>
      </c>
      <c r="Z20">
        <v>3.3293303999999999</v>
      </c>
      <c r="AA20">
        <v>0</v>
      </c>
      <c r="AB20">
        <v>3.3181035999999993</v>
      </c>
      <c r="AC20">
        <v>4.9163427199999994</v>
      </c>
      <c r="AD20">
        <v>2.3151845999999994</v>
      </c>
      <c r="AE20">
        <v>7.821168000000001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13.2143</v>
      </c>
      <c r="AL20">
        <v>8.8530000000000015</v>
      </c>
      <c r="AM20">
        <v>4.0218514285714289</v>
      </c>
      <c r="AN20">
        <v>0</v>
      </c>
      <c r="AO20">
        <v>1.103412576</v>
      </c>
      <c r="AP20">
        <v>0.45552359999999997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20.489831907664637</v>
      </c>
      <c r="BB20">
        <f t="shared" si="0"/>
        <v>604.20017777148621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1.3918999999999999</v>
      </c>
      <c r="J21">
        <v>5.2940800000000001</v>
      </c>
      <c r="K21">
        <v>82.517335572714686</v>
      </c>
      <c r="L21">
        <v>63.61565557917109</v>
      </c>
      <c r="M21">
        <v>0</v>
      </c>
      <c r="N21">
        <v>29.996553308823529</v>
      </c>
      <c r="O21">
        <v>50.382291666666674</v>
      </c>
      <c r="P21">
        <v>62.235491438919979</v>
      </c>
      <c r="Q21">
        <v>5.5455286865813189</v>
      </c>
      <c r="R21">
        <v>9.077579779527559</v>
      </c>
      <c r="S21">
        <v>6.7009344827586199</v>
      </c>
      <c r="T21">
        <v>0</v>
      </c>
      <c r="U21">
        <v>190.146038129944</v>
      </c>
      <c r="V21">
        <v>3.6193759071117566</v>
      </c>
      <c r="W21">
        <v>11.785862566844921</v>
      </c>
      <c r="X21">
        <v>24.979321753515308</v>
      </c>
      <c r="Y21">
        <v>0</v>
      </c>
      <c r="Z21">
        <v>3.3293303999999999</v>
      </c>
      <c r="AA21">
        <v>0</v>
      </c>
      <c r="AB21">
        <v>6.6700653999999995</v>
      </c>
      <c r="AC21">
        <v>4.9163427199999994</v>
      </c>
      <c r="AD21">
        <v>2.3151845999999994</v>
      </c>
      <c r="AE21">
        <v>7.821168000000001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13.2143</v>
      </c>
      <c r="AL21">
        <v>8.8530000000000015</v>
      </c>
      <c r="AM21">
        <v>4.0218514285714289</v>
      </c>
      <c r="AN21">
        <v>0</v>
      </c>
      <c r="AO21">
        <v>1.09923072</v>
      </c>
      <c r="AP21">
        <v>0.45552359999999997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20.57235290166464</v>
      </c>
      <c r="BB21">
        <f t="shared" si="0"/>
        <v>606.63353672148628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1.3918999999999999</v>
      </c>
      <c r="J22">
        <v>5.2940800000000001</v>
      </c>
      <c r="K22">
        <v>82.517335572714686</v>
      </c>
      <c r="L22">
        <v>63.61565557917109</v>
      </c>
      <c r="M22">
        <v>0</v>
      </c>
      <c r="N22">
        <v>29.996553308823529</v>
      </c>
      <c r="O22">
        <v>50.382291666666674</v>
      </c>
      <c r="P22">
        <v>62.235491438919979</v>
      </c>
      <c r="Q22">
        <v>5.5455286865813189</v>
      </c>
      <c r="R22">
        <v>9.077579779527559</v>
      </c>
      <c r="S22">
        <v>6.7009344827586199</v>
      </c>
      <c r="T22">
        <v>0</v>
      </c>
      <c r="U22">
        <v>190.146038129944</v>
      </c>
      <c r="V22">
        <v>3.6193759071117566</v>
      </c>
      <c r="W22">
        <v>11.785862566844921</v>
      </c>
      <c r="X22">
        <v>24.979321753515308</v>
      </c>
      <c r="Y22">
        <v>0</v>
      </c>
      <c r="Z22">
        <v>3.3293303999999999</v>
      </c>
      <c r="AA22">
        <v>0</v>
      </c>
      <c r="AB22">
        <v>6.6700653999999995</v>
      </c>
      <c r="AC22">
        <v>4.9163427199999994</v>
      </c>
      <c r="AD22">
        <v>2.3151845999999994</v>
      </c>
      <c r="AE22">
        <v>7.821168000000001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13.2143</v>
      </c>
      <c r="AL22">
        <v>8.8530000000000015</v>
      </c>
      <c r="AM22">
        <v>4.0218514285714289</v>
      </c>
      <c r="AN22">
        <v>0</v>
      </c>
      <c r="AO22">
        <v>1.053080952</v>
      </c>
      <c r="AP22">
        <v>0.45552359999999997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20.765713195664642</v>
      </c>
      <c r="BB22">
        <f t="shared" si="0"/>
        <v>612.33531525948626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1.3918999999999999</v>
      </c>
      <c r="J23">
        <v>5.2940800000000001</v>
      </c>
      <c r="K23">
        <v>82.516060570634139</v>
      </c>
      <c r="L23">
        <v>63.61565557917109</v>
      </c>
      <c r="M23">
        <v>0</v>
      </c>
      <c r="N23">
        <v>29.996553308823529</v>
      </c>
      <c r="O23">
        <v>50.382291666666674</v>
      </c>
      <c r="P23">
        <v>62.235491438919979</v>
      </c>
      <c r="Q23">
        <v>5.5455286865813189</v>
      </c>
      <c r="R23">
        <v>9.077579779527559</v>
      </c>
      <c r="S23">
        <v>6.7009344827586199</v>
      </c>
      <c r="T23">
        <v>0</v>
      </c>
      <c r="U23">
        <v>190.146038129944</v>
      </c>
      <c r="V23">
        <v>3.6193759071117566</v>
      </c>
      <c r="W23">
        <v>11.785862566844921</v>
      </c>
      <c r="X23">
        <v>24.979321753515308</v>
      </c>
      <c r="Y23">
        <v>0</v>
      </c>
      <c r="Z23">
        <v>3.3293303999999999</v>
      </c>
      <c r="AA23">
        <v>0</v>
      </c>
      <c r="AB23">
        <v>6.6700653999999995</v>
      </c>
      <c r="AC23">
        <v>4.9163427199999994</v>
      </c>
      <c r="AD23">
        <v>2.3151845999999994</v>
      </c>
      <c r="AE23">
        <v>7.821168000000001</v>
      </c>
      <c r="AF23">
        <v>0</v>
      </c>
      <c r="AG23">
        <v>0</v>
      </c>
      <c r="AH23">
        <v>11.882577199999997</v>
      </c>
      <c r="AI23">
        <v>0.64668399999999993</v>
      </c>
      <c r="AJ23">
        <v>0</v>
      </c>
      <c r="AK23">
        <v>13.2143</v>
      </c>
      <c r="AL23">
        <v>8.8530000000000015</v>
      </c>
      <c r="AM23">
        <v>4.0218514285714289</v>
      </c>
      <c r="AN23">
        <v>0</v>
      </c>
      <c r="AO23">
        <v>1.02455472</v>
      </c>
      <c r="AP23">
        <v>0.45552359999999997</v>
      </c>
      <c r="AQ23">
        <v>0</v>
      </c>
      <c r="AR23">
        <v>13.459968000000002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20.81354035273279</v>
      </c>
      <c r="BB23">
        <f t="shared" si="0"/>
        <v>613.74561886833749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1.3918999999999999</v>
      </c>
      <c r="J24">
        <v>5.2940800000000001</v>
      </c>
      <c r="K24">
        <v>82.517335572714686</v>
      </c>
      <c r="L24">
        <v>63.61565557917109</v>
      </c>
      <c r="M24">
        <v>0</v>
      </c>
      <c r="N24">
        <v>29.996553308823529</v>
      </c>
      <c r="O24">
        <v>50.382291666666674</v>
      </c>
      <c r="P24">
        <v>62.235491438919979</v>
      </c>
      <c r="Q24">
        <v>5.5455286865813189</v>
      </c>
      <c r="R24">
        <v>9.077579779527559</v>
      </c>
      <c r="S24">
        <v>6.7009344827586199</v>
      </c>
      <c r="T24">
        <v>0</v>
      </c>
      <c r="U24">
        <v>190.146038129944</v>
      </c>
      <c r="V24">
        <v>3.6193759071117566</v>
      </c>
      <c r="W24">
        <v>11.785862566844921</v>
      </c>
      <c r="X24">
        <v>24.979321753515308</v>
      </c>
      <c r="Y24">
        <v>0</v>
      </c>
      <c r="Z24">
        <v>3.3293303999999999</v>
      </c>
      <c r="AA24">
        <v>0</v>
      </c>
      <c r="AB24">
        <v>6.6700653999999995</v>
      </c>
      <c r="AC24">
        <v>4.9163427199999994</v>
      </c>
      <c r="AD24">
        <v>2.3151845999999994</v>
      </c>
      <c r="AE24">
        <v>7.821168000000001</v>
      </c>
      <c r="AF24">
        <v>0</v>
      </c>
      <c r="AG24">
        <v>0</v>
      </c>
      <c r="AH24">
        <v>11.882577199999997</v>
      </c>
      <c r="AI24">
        <v>1.9400519999999999</v>
      </c>
      <c r="AJ24">
        <v>0</v>
      </c>
      <c r="AK24">
        <v>13.2143</v>
      </c>
      <c r="AL24">
        <v>8.8530000000000015</v>
      </c>
      <c r="AM24">
        <v>4.0218514285714289</v>
      </c>
      <c r="AN24">
        <v>0</v>
      </c>
      <c r="AO24">
        <v>0.97930106399999994</v>
      </c>
      <c r="AP24">
        <v>0.45552359999999997</v>
      </c>
      <c r="AQ24">
        <v>0</v>
      </c>
      <c r="AR24">
        <v>13.459968000000002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20.854519977664641</v>
      </c>
      <c r="BB24">
        <f t="shared" si="0"/>
        <v>614.95402858948626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1.3918999999999999</v>
      </c>
      <c r="J25">
        <v>5.2940800000000001</v>
      </c>
      <c r="K25">
        <v>82.517335572714686</v>
      </c>
      <c r="L25">
        <v>63.61565557917109</v>
      </c>
      <c r="M25">
        <v>0</v>
      </c>
      <c r="N25">
        <v>29.996553308823529</v>
      </c>
      <c r="O25">
        <v>50.382291666666674</v>
      </c>
      <c r="P25">
        <v>62.235491438919979</v>
      </c>
      <c r="Q25">
        <v>5.5455286865813189</v>
      </c>
      <c r="R25">
        <v>9.077579779527559</v>
      </c>
      <c r="S25">
        <v>6.7009344827586199</v>
      </c>
      <c r="T25">
        <v>0</v>
      </c>
      <c r="U25">
        <v>190.146038129944</v>
      </c>
      <c r="V25">
        <v>3.6193759071117566</v>
      </c>
      <c r="W25">
        <v>11.785862566844921</v>
      </c>
      <c r="X25">
        <v>24.979321753515308</v>
      </c>
      <c r="Y25">
        <v>0</v>
      </c>
      <c r="Z25">
        <v>3.3293303999999999</v>
      </c>
      <c r="AA25">
        <v>1.7858739999999997</v>
      </c>
      <c r="AB25">
        <v>6.6700653999999995</v>
      </c>
      <c r="AC25">
        <v>4.9163427199999994</v>
      </c>
      <c r="AD25">
        <v>2.3151845999999994</v>
      </c>
      <c r="AE25">
        <v>7.821168000000001</v>
      </c>
      <c r="AF25">
        <v>0</v>
      </c>
      <c r="AG25">
        <v>0</v>
      </c>
      <c r="AH25">
        <v>11.882577199999997</v>
      </c>
      <c r="AI25">
        <v>12.459013943999997</v>
      </c>
      <c r="AJ25">
        <v>0</v>
      </c>
      <c r="AK25">
        <v>13.2143</v>
      </c>
      <c r="AL25">
        <v>8.8530000000000015</v>
      </c>
      <c r="AM25">
        <v>4.0218514285714289</v>
      </c>
      <c r="AN25">
        <v>0</v>
      </c>
      <c r="AO25">
        <v>0.91552775999999991</v>
      </c>
      <c r="AP25">
        <v>0.45552359999999997</v>
      </c>
      <c r="AQ25">
        <v>0</v>
      </c>
      <c r="AR25">
        <v>13.459968000000002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21.256027175664645</v>
      </c>
      <c r="BB25">
        <f t="shared" si="0"/>
        <v>626.79358403148638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1.3918999999999999</v>
      </c>
      <c r="J26">
        <v>5.2940800000000001</v>
      </c>
      <c r="K26">
        <v>82.517335572714686</v>
      </c>
      <c r="L26">
        <v>63.61565557917109</v>
      </c>
      <c r="M26">
        <v>0</v>
      </c>
      <c r="N26">
        <v>29.996553308823529</v>
      </c>
      <c r="O26">
        <v>50.382291666666674</v>
      </c>
      <c r="P26">
        <v>62.235491438919979</v>
      </c>
      <c r="Q26">
        <v>5.5455286865813189</v>
      </c>
      <c r="R26">
        <v>9.077579779527559</v>
      </c>
      <c r="S26">
        <v>6.7009344827586199</v>
      </c>
      <c r="T26">
        <v>0</v>
      </c>
      <c r="U26">
        <v>190.146038129944</v>
      </c>
      <c r="V26">
        <v>3.6193759071117566</v>
      </c>
      <c r="W26">
        <v>11.785862566844921</v>
      </c>
      <c r="X26">
        <v>24.979321753515308</v>
      </c>
      <c r="Y26">
        <v>0</v>
      </c>
      <c r="Z26">
        <v>3.3293303999999999</v>
      </c>
      <c r="AA26">
        <v>5.3576219999999992</v>
      </c>
      <c r="AB26">
        <v>6.6700653999999995</v>
      </c>
      <c r="AC26">
        <v>4.9163427199999994</v>
      </c>
      <c r="AD26">
        <v>2.3151845999999994</v>
      </c>
      <c r="AE26">
        <v>7.821168000000001</v>
      </c>
      <c r="AF26">
        <v>0</v>
      </c>
      <c r="AG26">
        <v>0</v>
      </c>
      <c r="AH26">
        <v>11.882577199999997</v>
      </c>
      <c r="AI26">
        <v>12.459013943999997</v>
      </c>
      <c r="AJ26">
        <v>0</v>
      </c>
      <c r="AK26">
        <v>13.2143</v>
      </c>
      <c r="AL26">
        <v>8.8530000000000015</v>
      </c>
      <c r="AM26">
        <v>4.0218514285714289</v>
      </c>
      <c r="AN26">
        <v>0</v>
      </c>
      <c r="AO26">
        <v>0.87953392800000008</v>
      </c>
      <c r="AP26">
        <v>0.45552359999999997</v>
      </c>
      <c r="AQ26">
        <v>0</v>
      </c>
      <c r="AR26">
        <v>13.459968000000002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21.37199976566464</v>
      </c>
      <c r="BB26">
        <f t="shared" si="0"/>
        <v>630.21336560948623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5.1781332906530091</v>
      </c>
      <c r="J27">
        <v>0.55733445378151258</v>
      </c>
      <c r="K27">
        <v>82.517687250449583</v>
      </c>
      <c r="L27">
        <v>63.61565557917109</v>
      </c>
      <c r="M27">
        <v>0</v>
      </c>
      <c r="N27">
        <v>29.996553308823529</v>
      </c>
      <c r="O27">
        <v>50.382291666666674</v>
      </c>
      <c r="P27">
        <v>62.235491438919979</v>
      </c>
      <c r="Q27">
        <v>5.5455286865813189</v>
      </c>
      <c r="R27">
        <v>9.077579779527559</v>
      </c>
      <c r="S27">
        <v>6.7009344827586199</v>
      </c>
      <c r="T27">
        <v>0</v>
      </c>
      <c r="U27">
        <v>190.146038129944</v>
      </c>
      <c r="V27">
        <v>3.6193759071117566</v>
      </c>
      <c r="W27">
        <v>11.785862566844921</v>
      </c>
      <c r="X27">
        <v>24.979321753515308</v>
      </c>
      <c r="Y27">
        <v>0</v>
      </c>
      <c r="Z27">
        <v>3.3293303999999999</v>
      </c>
      <c r="AA27">
        <v>7.1234299999999999</v>
      </c>
      <c r="AB27">
        <v>6.6700653999999995</v>
      </c>
      <c r="AC27">
        <v>4.9163427199999994</v>
      </c>
      <c r="AD27">
        <v>2.3151845999999994</v>
      </c>
      <c r="AE27">
        <v>7.821168000000001</v>
      </c>
      <c r="AF27">
        <v>0</v>
      </c>
      <c r="AG27">
        <v>0</v>
      </c>
      <c r="AH27">
        <v>11.882577199999997</v>
      </c>
      <c r="AI27">
        <v>12.459013943999997</v>
      </c>
      <c r="AJ27">
        <v>0</v>
      </c>
      <c r="AK27">
        <v>13.2143</v>
      </c>
      <c r="AL27">
        <v>8.8530000000000015</v>
      </c>
      <c r="AM27">
        <v>4.0218514285714289</v>
      </c>
      <c r="AN27">
        <v>0</v>
      </c>
      <c r="AO27">
        <v>0.83689393199999995</v>
      </c>
      <c r="AP27">
        <v>0.61821059999999994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21.356729994692003</v>
      </c>
      <c r="BB27">
        <f t="shared" si="0"/>
        <v>629.76308180662818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5.1781332906530091</v>
      </c>
      <c r="J28">
        <v>0.55733445378151258</v>
      </c>
      <c r="K28">
        <v>82.517335572714686</v>
      </c>
      <c r="L28">
        <v>63.61565557917109</v>
      </c>
      <c r="M28">
        <v>0</v>
      </c>
      <c r="N28">
        <v>29.996553308823529</v>
      </c>
      <c r="O28">
        <v>50.382291666666674</v>
      </c>
      <c r="P28">
        <v>62.235491438919979</v>
      </c>
      <c r="Q28">
        <v>5.5455286865813189</v>
      </c>
      <c r="R28">
        <v>9.077579779527559</v>
      </c>
      <c r="S28">
        <v>6.7009344827586199</v>
      </c>
      <c r="T28">
        <v>0</v>
      </c>
      <c r="U28">
        <v>190.146038129944</v>
      </c>
      <c r="V28">
        <v>3.6193759071117566</v>
      </c>
      <c r="W28">
        <v>11.785862566844921</v>
      </c>
      <c r="X28">
        <v>24.979321753515308</v>
      </c>
      <c r="Y28">
        <v>0</v>
      </c>
      <c r="Z28">
        <v>3.3293303999999999</v>
      </c>
      <c r="AA28">
        <v>10.695178</v>
      </c>
      <c r="AB28">
        <v>6.6700653999999995</v>
      </c>
      <c r="AC28">
        <v>4.9163427199999994</v>
      </c>
      <c r="AD28">
        <v>4.6303691999999996</v>
      </c>
      <c r="AE28">
        <v>7.821168000000001</v>
      </c>
      <c r="AF28">
        <v>0</v>
      </c>
      <c r="AG28">
        <v>0</v>
      </c>
      <c r="AH28">
        <v>11.882577199999997</v>
      </c>
      <c r="AI28">
        <v>12.459013943999997</v>
      </c>
      <c r="AJ28">
        <v>0</v>
      </c>
      <c r="AK28">
        <v>13.2143</v>
      </c>
      <c r="AL28">
        <v>8.8530000000000015</v>
      </c>
      <c r="AM28">
        <v>4.0218514285714289</v>
      </c>
      <c r="AN28">
        <v>0</v>
      </c>
      <c r="AO28">
        <v>0.82083859199999998</v>
      </c>
      <c r="AP28">
        <v>0.61821059999999994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21.549283090309068</v>
      </c>
      <c r="BB28">
        <f t="shared" si="0"/>
        <v>635.44105429327647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5.1781332906530091</v>
      </c>
      <c r="J29">
        <v>0.55733445378151258</v>
      </c>
      <c r="K29">
        <v>82.517335572714686</v>
      </c>
      <c r="L29">
        <v>63.61565557917109</v>
      </c>
      <c r="M29">
        <v>0</v>
      </c>
      <c r="N29">
        <v>29.996553308823529</v>
      </c>
      <c r="O29">
        <v>50.382291666666674</v>
      </c>
      <c r="P29">
        <v>62.235491438919979</v>
      </c>
      <c r="Q29">
        <v>5.5455286865813189</v>
      </c>
      <c r="R29">
        <v>9.353784792191437</v>
      </c>
      <c r="S29">
        <v>6.7009344827586199</v>
      </c>
      <c r="T29">
        <v>0</v>
      </c>
      <c r="U29">
        <v>190.146038129944</v>
      </c>
      <c r="V29">
        <v>3.6193759071117566</v>
      </c>
      <c r="W29">
        <v>11.785862566844921</v>
      </c>
      <c r="X29">
        <v>24.979321753515308</v>
      </c>
      <c r="Y29">
        <v>0</v>
      </c>
      <c r="Z29">
        <v>3.3293303999999999</v>
      </c>
      <c r="AA29">
        <v>10.695178</v>
      </c>
      <c r="AB29">
        <v>6.6700653999999995</v>
      </c>
      <c r="AC29">
        <v>4.9163427199999994</v>
      </c>
      <c r="AD29">
        <v>6.9455538000000008</v>
      </c>
      <c r="AE29">
        <v>7.821168000000001</v>
      </c>
      <c r="AF29">
        <v>0</v>
      </c>
      <c r="AG29">
        <v>0</v>
      </c>
      <c r="AH29">
        <v>11.882577199999997</v>
      </c>
      <c r="AI29">
        <v>12.459013943999997</v>
      </c>
      <c r="AJ29">
        <v>0</v>
      </c>
      <c r="AK29">
        <v>13.2143</v>
      </c>
      <c r="AL29">
        <v>8.8530000000000015</v>
      </c>
      <c r="AM29">
        <v>4.0218514285714289</v>
      </c>
      <c r="AN29">
        <v>0</v>
      </c>
      <c r="AO29">
        <v>0.20819668799999996</v>
      </c>
      <c r="AP29">
        <v>0.61821059999999994</v>
      </c>
      <c r="AQ29">
        <v>0</v>
      </c>
      <c r="AR29">
        <v>12.618719999999998</v>
      </c>
      <c r="AS29">
        <v>8.3028434399999984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21.620775814051306</v>
      </c>
      <c r="BB29">
        <f t="shared" si="0"/>
        <v>637.54921743619809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5.1781332906530091</v>
      </c>
      <c r="J30">
        <v>0.55733445378151258</v>
      </c>
      <c r="K30">
        <v>82.517335572714686</v>
      </c>
      <c r="L30">
        <v>63.61565557917109</v>
      </c>
      <c r="M30">
        <v>0</v>
      </c>
      <c r="N30">
        <v>29.996553308823529</v>
      </c>
      <c r="O30">
        <v>50.382291666666674</v>
      </c>
      <c r="P30">
        <v>62.235491438919979</v>
      </c>
      <c r="Q30">
        <v>5.5455286865813189</v>
      </c>
      <c r="R30">
        <v>9.353784792191437</v>
      </c>
      <c r="S30">
        <v>6.7009344827586199</v>
      </c>
      <c r="T30">
        <v>0</v>
      </c>
      <c r="U30">
        <v>190.146038129944</v>
      </c>
      <c r="V30">
        <v>3.6193759071117566</v>
      </c>
      <c r="W30">
        <v>11.785862566844921</v>
      </c>
      <c r="X30">
        <v>24.979321753515308</v>
      </c>
      <c r="Y30">
        <v>0</v>
      </c>
      <c r="Z30">
        <v>3.3293303999999999</v>
      </c>
      <c r="AA30">
        <v>10.695178</v>
      </c>
      <c r="AB30">
        <v>6.6700653999999995</v>
      </c>
      <c r="AC30">
        <v>4.9163427199999994</v>
      </c>
      <c r="AD30">
        <v>6.9455538000000008</v>
      </c>
      <c r="AE30">
        <v>7.821168000000001</v>
      </c>
      <c r="AF30">
        <v>0</v>
      </c>
      <c r="AG30">
        <v>0</v>
      </c>
      <c r="AH30">
        <v>11.882577199999997</v>
      </c>
      <c r="AI30">
        <v>8.4068919999999991</v>
      </c>
      <c r="AJ30">
        <v>0</v>
      </c>
      <c r="AK30">
        <v>13.2143</v>
      </c>
      <c r="AL30">
        <v>8.8530000000000015</v>
      </c>
      <c r="AM30">
        <v>4.0218514285714289</v>
      </c>
      <c r="AN30">
        <v>0</v>
      </c>
      <c r="AO30">
        <v>0.19064782799999994</v>
      </c>
      <c r="AP30">
        <v>0.61821059999999994</v>
      </c>
      <c r="AQ30">
        <v>0</v>
      </c>
      <c r="AR30">
        <v>12.618719999999998</v>
      </c>
      <c r="AS30">
        <v>8.3028434399999984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21.487290432051303</v>
      </c>
      <c r="BB30">
        <f t="shared" si="0"/>
        <v>633.61303201419798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5.1781332906530091</v>
      </c>
      <c r="J31">
        <v>0.55733445378151258</v>
      </c>
      <c r="K31">
        <v>82.51720372464041</v>
      </c>
      <c r="L31">
        <v>63.61565557917109</v>
      </c>
      <c r="M31">
        <v>0</v>
      </c>
      <c r="N31">
        <v>29.996553308823529</v>
      </c>
      <c r="O31">
        <v>50.382291666666674</v>
      </c>
      <c r="P31">
        <v>62.235491438919979</v>
      </c>
      <c r="Q31">
        <v>5.5455286865813189</v>
      </c>
      <c r="R31">
        <v>9.353784792191437</v>
      </c>
      <c r="S31">
        <v>6.7009344827586199</v>
      </c>
      <c r="T31">
        <v>0</v>
      </c>
      <c r="U31">
        <v>190.146038129944</v>
      </c>
      <c r="V31">
        <v>3.6193759071117566</v>
      </c>
      <c r="W31">
        <v>11.785862566844921</v>
      </c>
      <c r="X31">
        <v>24.979321753515308</v>
      </c>
      <c r="Y31">
        <v>0</v>
      </c>
      <c r="Z31">
        <v>3.3293303999999999</v>
      </c>
      <c r="AA31">
        <v>10.695178</v>
      </c>
      <c r="AB31">
        <v>6.6700653999999995</v>
      </c>
      <c r="AC31">
        <v>4.9163427199999994</v>
      </c>
      <c r="AD31">
        <v>6.9455538000000008</v>
      </c>
      <c r="AE31">
        <v>7.821168000000001</v>
      </c>
      <c r="AF31">
        <v>0</v>
      </c>
      <c r="AG31">
        <v>0</v>
      </c>
      <c r="AH31">
        <v>11.882577199999997</v>
      </c>
      <c r="AI31">
        <v>1.2933679999999999</v>
      </c>
      <c r="AJ31">
        <v>0</v>
      </c>
      <c r="AK31">
        <v>13.2143</v>
      </c>
      <c r="AL31">
        <v>8.8530000000000015</v>
      </c>
      <c r="AM31">
        <v>4.0218514285714289</v>
      </c>
      <c r="AN31">
        <v>0</v>
      </c>
      <c r="AO31">
        <v>0.16645280399999998</v>
      </c>
      <c r="AP31">
        <v>0.61821059999999994</v>
      </c>
      <c r="AQ31">
        <v>0</v>
      </c>
      <c r="AR31">
        <v>12.618719999999998</v>
      </c>
      <c r="AS31">
        <v>8.3028434399999984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21.253169364265169</v>
      </c>
      <c r="BB31">
        <f t="shared" si="0"/>
        <v>626.70930220990977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5.1781332906530091</v>
      </c>
      <c r="J32">
        <v>0.55733445378151258</v>
      </c>
      <c r="K32">
        <v>82.517335572714686</v>
      </c>
      <c r="L32">
        <v>63.61565557917109</v>
      </c>
      <c r="M32">
        <v>0</v>
      </c>
      <c r="N32">
        <v>29.996553308823529</v>
      </c>
      <c r="O32">
        <v>50.382291666666674</v>
      </c>
      <c r="P32">
        <v>62.235491438919979</v>
      </c>
      <c r="Q32">
        <v>5.5455286865813189</v>
      </c>
      <c r="R32">
        <v>9.353784792191437</v>
      </c>
      <c r="S32">
        <v>6.7009344827586199</v>
      </c>
      <c r="T32">
        <v>0</v>
      </c>
      <c r="U32">
        <v>190.146038129944</v>
      </c>
      <c r="V32">
        <v>3.6193759071117566</v>
      </c>
      <c r="W32">
        <v>11.785862566844921</v>
      </c>
      <c r="X32">
        <v>24.979321753515308</v>
      </c>
      <c r="Y32">
        <v>0</v>
      </c>
      <c r="Z32">
        <v>3.3293303999999999</v>
      </c>
      <c r="AA32">
        <v>10.695178</v>
      </c>
      <c r="AB32">
        <v>6.6700653999999995</v>
      </c>
      <c r="AC32">
        <v>4.9163427199999994</v>
      </c>
      <c r="AD32">
        <v>6.9455538000000008</v>
      </c>
      <c r="AE32">
        <v>7.821168000000001</v>
      </c>
      <c r="AF32">
        <v>0</v>
      </c>
      <c r="AG32">
        <v>0</v>
      </c>
      <c r="AH32">
        <v>11.882577199999997</v>
      </c>
      <c r="AI32">
        <v>0.64668399999999993</v>
      </c>
      <c r="AJ32">
        <v>0</v>
      </c>
      <c r="AK32">
        <v>13.2143</v>
      </c>
      <c r="AL32">
        <v>8.8530000000000015</v>
      </c>
      <c r="AM32">
        <v>4.0218514285714289</v>
      </c>
      <c r="AN32">
        <v>0</v>
      </c>
      <c r="AO32">
        <v>0.16368979200000003</v>
      </c>
      <c r="AP32">
        <v>0.61821059999999994</v>
      </c>
      <c r="AQ32">
        <v>0</v>
      </c>
      <c r="AR32">
        <v>12.618719999999998</v>
      </c>
      <c r="AS32">
        <v>8.3028434399999984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21.231871588051305</v>
      </c>
      <c r="BB32">
        <f t="shared" si="0"/>
        <v>626.08128482219809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5.1781332906530091</v>
      </c>
      <c r="J33">
        <v>0.55733445378151258</v>
      </c>
      <c r="K33">
        <v>82.517335572714686</v>
      </c>
      <c r="L33">
        <v>63.61565557917109</v>
      </c>
      <c r="M33">
        <v>0</v>
      </c>
      <c r="N33">
        <v>29.996553308823529</v>
      </c>
      <c r="O33">
        <v>50.382291666666674</v>
      </c>
      <c r="P33">
        <v>62.235491438919979</v>
      </c>
      <c r="Q33">
        <v>5.5455286865813189</v>
      </c>
      <c r="R33">
        <v>9.353784792191437</v>
      </c>
      <c r="S33">
        <v>6.7009344827586199</v>
      </c>
      <c r="T33">
        <v>0</v>
      </c>
      <c r="U33">
        <v>190.146038129944</v>
      </c>
      <c r="V33">
        <v>3.6193759071117566</v>
      </c>
      <c r="W33">
        <v>11.785862566844921</v>
      </c>
      <c r="X33">
        <v>24.979321753515308</v>
      </c>
      <c r="Y33">
        <v>0</v>
      </c>
      <c r="Z33">
        <v>3.3293303999999999</v>
      </c>
      <c r="AA33">
        <v>10.695178</v>
      </c>
      <c r="AB33">
        <v>6.6700653999999995</v>
      </c>
      <c r="AC33">
        <v>4.9163427199999994</v>
      </c>
      <c r="AD33">
        <v>4.6303691999999996</v>
      </c>
      <c r="AE33">
        <v>7.821168000000001</v>
      </c>
      <c r="AF33">
        <v>0</v>
      </c>
      <c r="AG33">
        <v>0</v>
      </c>
      <c r="AH33">
        <v>11.882577199999997</v>
      </c>
      <c r="AI33">
        <v>0</v>
      </c>
      <c r="AJ33">
        <v>0</v>
      </c>
      <c r="AK33">
        <v>13.2143</v>
      </c>
      <c r="AL33">
        <v>8.8530000000000015</v>
      </c>
      <c r="AM33">
        <v>4.0218514285714289</v>
      </c>
      <c r="AN33">
        <v>0</v>
      </c>
      <c r="AO33">
        <v>0.15121890000000002</v>
      </c>
      <c r="AP33">
        <v>0.61821059999999994</v>
      </c>
      <c r="AQ33">
        <v>0</v>
      </c>
      <c r="AR33">
        <v>12.618719999999998</v>
      </c>
      <c r="AS33">
        <v>8.3028434399999984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21.134312982051306</v>
      </c>
      <c r="BB33">
        <f t="shared" si="0"/>
        <v>623.20450393619808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5.1781332906530091</v>
      </c>
      <c r="J34">
        <v>0.55733445378151258</v>
      </c>
      <c r="K34">
        <v>82.517335572714686</v>
      </c>
      <c r="L34">
        <v>63.61565557917109</v>
      </c>
      <c r="M34">
        <v>0</v>
      </c>
      <c r="N34">
        <v>29.996553308823529</v>
      </c>
      <c r="O34">
        <v>50.382291666666674</v>
      </c>
      <c r="P34">
        <v>62.235491438919979</v>
      </c>
      <c r="Q34">
        <v>5.5455286865813189</v>
      </c>
      <c r="R34">
        <v>9.353784792191437</v>
      </c>
      <c r="S34">
        <v>6.7009344827586199</v>
      </c>
      <c r="T34">
        <v>0</v>
      </c>
      <c r="U34">
        <v>190.146038129944</v>
      </c>
      <c r="V34">
        <v>3.6193759071117566</v>
      </c>
      <c r="W34">
        <v>11.785862566844921</v>
      </c>
      <c r="X34">
        <v>24.979321753515308</v>
      </c>
      <c r="Y34">
        <v>0</v>
      </c>
      <c r="Z34">
        <v>3.3293303999999999</v>
      </c>
      <c r="AA34">
        <v>7.103364</v>
      </c>
      <c r="AB34">
        <v>6.6700653999999995</v>
      </c>
      <c r="AC34">
        <v>4.9163427199999994</v>
      </c>
      <c r="AD34">
        <v>4.026408</v>
      </c>
      <c r="AE34">
        <v>7.821168000000001</v>
      </c>
      <c r="AF34">
        <v>0</v>
      </c>
      <c r="AG34">
        <v>0</v>
      </c>
      <c r="AH34">
        <v>11.882577199999997</v>
      </c>
      <c r="AI34">
        <v>0</v>
      </c>
      <c r="AJ34">
        <v>0</v>
      </c>
      <c r="AK34">
        <v>13.2143</v>
      </c>
      <c r="AL34">
        <v>8.8530000000000015</v>
      </c>
      <c r="AM34">
        <v>4.0218514285714289</v>
      </c>
      <c r="AN34">
        <v>0</v>
      </c>
      <c r="AO34">
        <v>0.14203375199999999</v>
      </c>
      <c r="AP34">
        <v>0.61821059999999994</v>
      </c>
      <c r="AQ34">
        <v>0</v>
      </c>
      <c r="AR34">
        <v>12.618719999999998</v>
      </c>
      <c r="AS34">
        <v>8.3028434399999984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20.996390474051303</v>
      </c>
      <c r="BB34">
        <f t="shared" si="0"/>
        <v>619.13746609619795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5.1781332906530091</v>
      </c>
      <c r="J35">
        <v>0.55733445378151258</v>
      </c>
      <c r="K35">
        <v>82.515507496251857</v>
      </c>
      <c r="L35">
        <v>63.61565557917109</v>
      </c>
      <c r="M35">
        <v>0</v>
      </c>
      <c r="N35">
        <v>29.996553308823529</v>
      </c>
      <c r="O35">
        <v>50.382291666666674</v>
      </c>
      <c r="P35">
        <v>62.235491438919979</v>
      </c>
      <c r="Q35">
        <v>5.5455286865813189</v>
      </c>
      <c r="R35">
        <v>9.353784792191437</v>
      </c>
      <c r="S35">
        <v>6.7009344827586199</v>
      </c>
      <c r="T35">
        <v>0</v>
      </c>
      <c r="U35">
        <v>190.146038129944</v>
      </c>
      <c r="V35">
        <v>3.6193759071117566</v>
      </c>
      <c r="W35">
        <v>11.785862566844921</v>
      </c>
      <c r="X35">
        <v>24.979321753515308</v>
      </c>
      <c r="Y35">
        <v>0</v>
      </c>
      <c r="Z35">
        <v>3.3293303999999999</v>
      </c>
      <c r="AA35">
        <v>3.551682</v>
      </c>
      <c r="AB35">
        <v>6.6700653999999995</v>
      </c>
      <c r="AC35">
        <v>4.9163427199999994</v>
      </c>
      <c r="AD35">
        <v>2.3151845999999994</v>
      </c>
      <c r="AE35">
        <v>7.821168000000001</v>
      </c>
      <c r="AF35">
        <v>0</v>
      </c>
      <c r="AG35">
        <v>0</v>
      </c>
      <c r="AH35">
        <v>11.882577199999997</v>
      </c>
      <c r="AI35">
        <v>0</v>
      </c>
      <c r="AJ35">
        <v>0</v>
      </c>
      <c r="AK35">
        <v>13.2143</v>
      </c>
      <c r="AL35">
        <v>8.8530000000000015</v>
      </c>
      <c r="AM35">
        <v>4.0218514285714289</v>
      </c>
      <c r="AN35">
        <v>0</v>
      </c>
      <c r="AO35">
        <v>0.13837462799999997</v>
      </c>
      <c r="AP35">
        <v>0.61821059999999994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20.816997507869239</v>
      </c>
      <c r="BB35">
        <f t="shared" si="0"/>
        <v>613.84755830391703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5.1781332906530091</v>
      </c>
      <c r="J36">
        <v>0.55733445378151258</v>
      </c>
      <c r="K36">
        <v>82.516280368451348</v>
      </c>
      <c r="L36">
        <v>63.61565557917109</v>
      </c>
      <c r="M36">
        <v>0</v>
      </c>
      <c r="N36">
        <v>29.996553308823529</v>
      </c>
      <c r="O36">
        <v>50.382291666666674</v>
      </c>
      <c r="P36">
        <v>62.235491438919979</v>
      </c>
      <c r="Q36">
        <v>5.5455286865813189</v>
      </c>
      <c r="R36">
        <v>9.353784792191437</v>
      </c>
      <c r="S36">
        <v>6.7009344827586199</v>
      </c>
      <c r="T36">
        <v>0</v>
      </c>
      <c r="U36">
        <v>190.146038129944</v>
      </c>
      <c r="V36">
        <v>3.6193759071117566</v>
      </c>
      <c r="W36">
        <v>11.785862566844921</v>
      </c>
      <c r="X36">
        <v>24.979321753515308</v>
      </c>
      <c r="Y36">
        <v>0</v>
      </c>
      <c r="Z36">
        <v>3.3293303999999999</v>
      </c>
      <c r="AA36">
        <v>0</v>
      </c>
      <c r="AB36">
        <v>6.6700653999999995</v>
      </c>
      <c r="AC36">
        <v>4.9163427199999994</v>
      </c>
      <c r="AD36">
        <v>2.3151845999999994</v>
      </c>
      <c r="AE36">
        <v>7.821168000000001</v>
      </c>
      <c r="AF36">
        <v>0</v>
      </c>
      <c r="AG36">
        <v>0</v>
      </c>
      <c r="AH36">
        <v>11.882577199999997</v>
      </c>
      <c r="AI36">
        <v>0</v>
      </c>
      <c r="AJ36">
        <v>0</v>
      </c>
      <c r="AK36">
        <v>13.2143</v>
      </c>
      <c r="AL36">
        <v>8.8530000000000015</v>
      </c>
      <c r="AM36">
        <v>4.0218514285714289</v>
      </c>
      <c r="AN36">
        <v>0</v>
      </c>
      <c r="AO36">
        <v>0.15226436400000001</v>
      </c>
      <c r="AP36">
        <v>0.61821059999999994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20.70098320841872</v>
      </c>
      <c r="BB36">
        <f t="shared" si="0"/>
        <v>610.42655321156712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5.1781332906530091</v>
      </c>
      <c r="J37">
        <v>0.55733445378151258</v>
      </c>
      <c r="K37">
        <v>82.517335572714686</v>
      </c>
      <c r="L37">
        <v>63.61565557917109</v>
      </c>
      <c r="M37">
        <v>0</v>
      </c>
      <c r="N37">
        <v>29.996553308823529</v>
      </c>
      <c r="O37">
        <v>50.382291666666674</v>
      </c>
      <c r="P37">
        <v>62.235491438919979</v>
      </c>
      <c r="Q37">
        <v>5.5455286865813189</v>
      </c>
      <c r="R37">
        <v>9.353784792191437</v>
      </c>
      <c r="S37">
        <v>6.7009344827586199</v>
      </c>
      <c r="T37">
        <v>0</v>
      </c>
      <c r="U37">
        <v>190.146038129944</v>
      </c>
      <c r="V37">
        <v>3.6193759071117566</v>
      </c>
      <c r="W37">
        <v>11.785862566844921</v>
      </c>
      <c r="X37">
        <v>24.979321753515308</v>
      </c>
      <c r="Y37">
        <v>0</v>
      </c>
      <c r="Z37">
        <v>3.3293303999999999</v>
      </c>
      <c r="AA37">
        <v>0</v>
      </c>
      <c r="AB37">
        <v>6.6700653999999995</v>
      </c>
      <c r="AC37">
        <v>4.9163427199999994</v>
      </c>
      <c r="AD37">
        <v>2.3151845999999994</v>
      </c>
      <c r="AE37">
        <v>7.821168000000001</v>
      </c>
      <c r="AF37">
        <v>0</v>
      </c>
      <c r="AG37">
        <v>0</v>
      </c>
      <c r="AH37">
        <v>6.1818265999999999</v>
      </c>
      <c r="AI37">
        <v>0</v>
      </c>
      <c r="AJ37">
        <v>0</v>
      </c>
      <c r="AK37">
        <v>13.2143</v>
      </c>
      <c r="AL37">
        <v>8.8530000000000015</v>
      </c>
      <c r="AM37">
        <v>4.0218514285714289</v>
      </c>
      <c r="AN37">
        <v>0</v>
      </c>
      <c r="AO37">
        <v>0.119332248</v>
      </c>
      <c r="AP37">
        <v>0.61821059999999994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20.512953036051307</v>
      </c>
      <c r="BB37">
        <f t="shared" si="0"/>
        <v>604.88195587219798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5.1781332906530091</v>
      </c>
      <c r="J38">
        <v>0.55733445378151258</v>
      </c>
      <c r="K38">
        <v>82.517335572714686</v>
      </c>
      <c r="L38">
        <v>63.61565557917109</v>
      </c>
      <c r="M38">
        <v>0</v>
      </c>
      <c r="N38">
        <v>29.996553308823529</v>
      </c>
      <c r="O38">
        <v>50.382291666666674</v>
      </c>
      <c r="P38">
        <v>62.235491438919979</v>
      </c>
      <c r="Q38">
        <v>5.5455286865813189</v>
      </c>
      <c r="R38">
        <v>9.353784792191437</v>
      </c>
      <c r="S38">
        <v>6.7009344827586199</v>
      </c>
      <c r="T38">
        <v>0</v>
      </c>
      <c r="U38">
        <v>190.146038129944</v>
      </c>
      <c r="V38">
        <v>3.6193759071117566</v>
      </c>
      <c r="W38">
        <v>11.785862566844921</v>
      </c>
      <c r="X38">
        <v>24.979321753515308</v>
      </c>
      <c r="Y38">
        <v>0</v>
      </c>
      <c r="Z38">
        <v>3.3293303999999999</v>
      </c>
      <c r="AA38">
        <v>0</v>
      </c>
      <c r="AB38">
        <v>6.6700653999999995</v>
      </c>
      <c r="AC38">
        <v>4.9163427199999994</v>
      </c>
      <c r="AD38">
        <v>2.3151845999999994</v>
      </c>
      <c r="AE38">
        <v>7.821168000000001</v>
      </c>
      <c r="AF38">
        <v>0</v>
      </c>
      <c r="AG38">
        <v>0</v>
      </c>
      <c r="AH38">
        <v>5.291836</v>
      </c>
      <c r="AI38">
        <v>0</v>
      </c>
      <c r="AJ38">
        <v>0</v>
      </c>
      <c r="AK38">
        <v>13.2143</v>
      </c>
      <c r="AL38">
        <v>8.8530000000000015</v>
      </c>
      <c r="AM38">
        <v>4.0218514285714289</v>
      </c>
      <c r="AN38">
        <v>0</v>
      </c>
      <c r="AO38">
        <v>0.113806224</v>
      </c>
      <c r="AP38">
        <v>0.61821059999999994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20.483579968051309</v>
      </c>
      <c r="BB38">
        <f t="shared" si="0"/>
        <v>604.01581231619787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5.1781332906530091</v>
      </c>
      <c r="J39">
        <v>0.55733445378151258</v>
      </c>
      <c r="K39">
        <v>82.517608645586961</v>
      </c>
      <c r="L39">
        <v>63.61565557917109</v>
      </c>
      <c r="M39">
        <v>0</v>
      </c>
      <c r="N39">
        <v>29.996553308823529</v>
      </c>
      <c r="O39">
        <v>50.382291666666674</v>
      </c>
      <c r="P39">
        <v>62.235491438919979</v>
      </c>
      <c r="Q39">
        <v>5.5455286865813189</v>
      </c>
      <c r="R39">
        <v>9.353784792191437</v>
      </c>
      <c r="S39">
        <v>6.7009344827586199</v>
      </c>
      <c r="T39">
        <v>0</v>
      </c>
      <c r="U39">
        <v>190.146038129944</v>
      </c>
      <c r="V39">
        <v>3.6193759071117566</v>
      </c>
      <c r="W39">
        <v>11.785862566844921</v>
      </c>
      <c r="X39">
        <v>24.979321753515308</v>
      </c>
      <c r="Y39">
        <v>0</v>
      </c>
      <c r="Z39">
        <v>3.3293303999999999</v>
      </c>
      <c r="AA39">
        <v>0</v>
      </c>
      <c r="AB39">
        <v>6.6700653999999995</v>
      </c>
      <c r="AC39">
        <v>4.9163427199999994</v>
      </c>
      <c r="AD39">
        <v>2.3151845999999994</v>
      </c>
      <c r="AE39">
        <v>7.821168000000001</v>
      </c>
      <c r="AF39">
        <v>0</v>
      </c>
      <c r="AG39">
        <v>0</v>
      </c>
      <c r="AH39">
        <v>5.291836</v>
      </c>
      <c r="AI39">
        <v>0</v>
      </c>
      <c r="AJ39">
        <v>0</v>
      </c>
      <c r="AK39">
        <v>13.2143</v>
      </c>
      <c r="AL39">
        <v>8.8530000000000015</v>
      </c>
      <c r="AM39">
        <v>4.0218514285714289</v>
      </c>
      <c r="AN39">
        <v>0</v>
      </c>
      <c r="AO39">
        <v>0.12560503200000001</v>
      </c>
      <c r="AP39">
        <v>1.9197065999999998</v>
      </c>
      <c r="AQ39">
        <v>0</v>
      </c>
      <c r="AR39">
        <v>13.459968000000002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20.554258211219818</v>
      </c>
      <c r="BB39">
        <f t="shared" si="0"/>
        <v>606.09994995390161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5.1781332906530091</v>
      </c>
      <c r="J40">
        <v>0.55733445378151258</v>
      </c>
      <c r="K40">
        <v>82.517335572714686</v>
      </c>
      <c r="L40">
        <v>63.61565557917109</v>
      </c>
      <c r="M40">
        <v>0</v>
      </c>
      <c r="N40">
        <v>29.996553308823529</v>
      </c>
      <c r="O40">
        <v>50.382291666666674</v>
      </c>
      <c r="P40">
        <v>62.235491438919979</v>
      </c>
      <c r="Q40">
        <v>5.5455286865813189</v>
      </c>
      <c r="R40">
        <v>9.353784792191437</v>
      </c>
      <c r="S40">
        <v>6.7009344827586199</v>
      </c>
      <c r="T40">
        <v>0</v>
      </c>
      <c r="U40">
        <v>190.146038129944</v>
      </c>
      <c r="V40">
        <v>3.6193759071117566</v>
      </c>
      <c r="W40">
        <v>11.785862566844921</v>
      </c>
      <c r="X40">
        <v>24.979321753515308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2.3151845999999994</v>
      </c>
      <c r="AE40">
        <v>7.821168000000001</v>
      </c>
      <c r="AF40">
        <v>0</v>
      </c>
      <c r="AG40">
        <v>0</v>
      </c>
      <c r="AH40">
        <v>5.291836</v>
      </c>
      <c r="AI40">
        <v>0</v>
      </c>
      <c r="AJ40">
        <v>0</v>
      </c>
      <c r="AK40">
        <v>13.2143</v>
      </c>
      <c r="AL40">
        <v>8.8530000000000015</v>
      </c>
      <c r="AM40">
        <v>4.0218514285714289</v>
      </c>
      <c r="AN40">
        <v>0</v>
      </c>
      <c r="AO40">
        <v>0.13762786799999999</v>
      </c>
      <c r="AP40">
        <v>1.9197065999999998</v>
      </c>
      <c r="AQ40">
        <v>0</v>
      </c>
      <c r="AR40">
        <v>13.459968000000002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20.554643326051316</v>
      </c>
      <c r="BB40">
        <f t="shared" si="0"/>
        <v>606.11131460219792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5.1781332906530091</v>
      </c>
      <c r="J41">
        <v>0.55733445378151258</v>
      </c>
      <c r="K41">
        <v>82.517335572714686</v>
      </c>
      <c r="L41">
        <v>63.61565557917109</v>
      </c>
      <c r="M41">
        <v>0</v>
      </c>
      <c r="N41">
        <v>29.996553308823529</v>
      </c>
      <c r="O41">
        <v>50.382291666666674</v>
      </c>
      <c r="P41">
        <v>62.235491438919979</v>
      </c>
      <c r="Q41">
        <v>5.5455286865813189</v>
      </c>
      <c r="R41">
        <v>9.353784792191437</v>
      </c>
      <c r="S41">
        <v>6.7009344827586199</v>
      </c>
      <c r="T41">
        <v>0</v>
      </c>
      <c r="U41">
        <v>190.146038129944</v>
      </c>
      <c r="V41">
        <v>3.6193759071117566</v>
      </c>
      <c r="W41">
        <v>11.785862566844921</v>
      </c>
      <c r="X41">
        <v>24.979321753515308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2.3151845999999994</v>
      </c>
      <c r="AE41">
        <v>7.821168000000001</v>
      </c>
      <c r="AF41">
        <v>0</v>
      </c>
      <c r="AG41">
        <v>0</v>
      </c>
      <c r="AH41">
        <v>5.291836</v>
      </c>
      <c r="AI41">
        <v>0</v>
      </c>
      <c r="AJ41">
        <v>0</v>
      </c>
      <c r="AK41">
        <v>13.2143</v>
      </c>
      <c r="AL41">
        <v>8.8530000000000015</v>
      </c>
      <c r="AM41">
        <v>4.0218514285714289</v>
      </c>
      <c r="AN41">
        <v>0</v>
      </c>
      <c r="AO41">
        <v>0.13837462799999997</v>
      </c>
      <c r="AP41">
        <v>1.9197065999999998</v>
      </c>
      <c r="AQ41">
        <v>0</v>
      </c>
      <c r="AR41">
        <v>13.459968000000002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20.554667964051315</v>
      </c>
      <c r="BB41">
        <f t="shared" si="0"/>
        <v>606.11203672419788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5.1781332906530091</v>
      </c>
      <c r="J42">
        <v>0.55733445378151258</v>
      </c>
      <c r="K42">
        <v>82.517335572714686</v>
      </c>
      <c r="L42">
        <v>63.61565557917109</v>
      </c>
      <c r="M42">
        <v>0</v>
      </c>
      <c r="N42">
        <v>29.996553308823529</v>
      </c>
      <c r="O42">
        <v>50.382291666666674</v>
      </c>
      <c r="P42">
        <v>62.235491438919979</v>
      </c>
      <c r="Q42">
        <v>5.5455286865813189</v>
      </c>
      <c r="R42">
        <v>9.353784792191437</v>
      </c>
      <c r="S42">
        <v>6.7009344827586199</v>
      </c>
      <c r="T42">
        <v>0</v>
      </c>
      <c r="U42">
        <v>190.146038129944</v>
      </c>
      <c r="V42">
        <v>3.6193759071117566</v>
      </c>
      <c r="W42">
        <v>11.785862566844921</v>
      </c>
      <c r="X42">
        <v>24.979321753515308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2.3151845999999994</v>
      </c>
      <c r="AE42">
        <v>7.821168000000001</v>
      </c>
      <c r="AF42">
        <v>0</v>
      </c>
      <c r="AG42">
        <v>0</v>
      </c>
      <c r="AH42">
        <v>5.291836</v>
      </c>
      <c r="AI42">
        <v>0</v>
      </c>
      <c r="AJ42">
        <v>0</v>
      </c>
      <c r="AK42">
        <v>13.2143</v>
      </c>
      <c r="AL42">
        <v>8.8530000000000015</v>
      </c>
      <c r="AM42">
        <v>4.0218514285714289</v>
      </c>
      <c r="AN42">
        <v>0</v>
      </c>
      <c r="AO42">
        <v>0.13165378799999997</v>
      </c>
      <c r="AP42">
        <v>0.45552359999999997</v>
      </c>
      <c r="AQ42">
        <v>0</v>
      </c>
      <c r="AR42">
        <v>13.459968000000002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20.506422442051317</v>
      </c>
      <c r="BB42">
        <f t="shared" si="0"/>
        <v>604.68937840619787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5.0114000000000001</v>
      </c>
      <c r="J43">
        <v>3.6183570504527811</v>
      </c>
      <c r="K43">
        <v>85.318181157527448</v>
      </c>
      <c r="L43">
        <v>63.61565557917109</v>
      </c>
      <c r="M43">
        <v>0</v>
      </c>
      <c r="N43">
        <v>29.996553308823529</v>
      </c>
      <c r="O43">
        <v>50.382291666666674</v>
      </c>
      <c r="P43">
        <v>62.235491438919979</v>
      </c>
      <c r="Q43">
        <v>5.5455286865813189</v>
      </c>
      <c r="R43">
        <v>10.771439737274219</v>
      </c>
      <c r="S43">
        <v>6.7009344827586199</v>
      </c>
      <c r="T43">
        <v>0</v>
      </c>
      <c r="U43">
        <v>190.146038129944</v>
      </c>
      <c r="V43">
        <v>3.6193759071117566</v>
      </c>
      <c r="W43">
        <v>11.785862566844921</v>
      </c>
      <c r="X43">
        <v>24.979321753515308</v>
      </c>
      <c r="Y43">
        <v>0</v>
      </c>
      <c r="Z43">
        <v>3.3293303999999999</v>
      </c>
      <c r="AA43">
        <v>0</v>
      </c>
      <c r="AB43">
        <v>6.6700653999999995</v>
      </c>
      <c r="AC43">
        <v>4.9163427199999994</v>
      </c>
      <c r="AD43">
        <v>2.3151845999999994</v>
      </c>
      <c r="AE43">
        <v>7.821168000000001</v>
      </c>
      <c r="AF43">
        <v>0</v>
      </c>
      <c r="AG43">
        <v>0</v>
      </c>
      <c r="AH43">
        <v>5.291836</v>
      </c>
      <c r="AI43">
        <v>0</v>
      </c>
      <c r="AJ43">
        <v>0</v>
      </c>
      <c r="AK43">
        <v>13.2143</v>
      </c>
      <c r="AL43">
        <v>8.8530000000000015</v>
      </c>
      <c r="AM43">
        <v>4.0218514285714289</v>
      </c>
      <c r="AN43">
        <v>0</v>
      </c>
      <c r="AO43">
        <v>0.13441679999999998</v>
      </c>
      <c r="AP43">
        <v>0.45552359999999997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20.712219811290488</v>
      </c>
      <c r="BB43">
        <f t="shared" si="0"/>
        <v>610.75788588487239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5.0114000000000001</v>
      </c>
      <c r="J44">
        <v>3.6183570504527811</v>
      </c>
      <c r="K44">
        <v>82.51639872904849</v>
      </c>
      <c r="L44">
        <v>63.61565557917109</v>
      </c>
      <c r="M44">
        <v>0</v>
      </c>
      <c r="N44">
        <v>29.996553308823529</v>
      </c>
      <c r="O44">
        <v>50.382291666666674</v>
      </c>
      <c r="P44">
        <v>62.235491438919979</v>
      </c>
      <c r="Q44">
        <v>5.5455286865813189</v>
      </c>
      <c r="R44">
        <v>10.771439737274219</v>
      </c>
      <c r="S44">
        <v>6.7009344827586199</v>
      </c>
      <c r="T44">
        <v>0</v>
      </c>
      <c r="U44">
        <v>190.146038129944</v>
      </c>
      <c r="V44">
        <v>3.6193759071117566</v>
      </c>
      <c r="W44">
        <v>11.785862566844921</v>
      </c>
      <c r="X44">
        <v>24.979321753515308</v>
      </c>
      <c r="Y44">
        <v>0</v>
      </c>
      <c r="Z44">
        <v>3.3293303999999999</v>
      </c>
      <c r="AA44">
        <v>0</v>
      </c>
      <c r="AB44">
        <v>6.6700653999999995</v>
      </c>
      <c r="AC44">
        <v>4.9163427199999994</v>
      </c>
      <c r="AD44">
        <v>2.3151845999999994</v>
      </c>
      <c r="AE44">
        <v>7.821168000000001</v>
      </c>
      <c r="AF44">
        <v>0</v>
      </c>
      <c r="AG44">
        <v>0</v>
      </c>
      <c r="AH44">
        <v>5.291836</v>
      </c>
      <c r="AI44">
        <v>0</v>
      </c>
      <c r="AJ44">
        <v>0</v>
      </c>
      <c r="AK44">
        <v>13.2143</v>
      </c>
      <c r="AL44">
        <v>8.8530000000000015</v>
      </c>
      <c r="AM44">
        <v>4.0218514285714289</v>
      </c>
      <c r="AN44">
        <v>0</v>
      </c>
      <c r="AO44">
        <v>0.11776405199999999</v>
      </c>
      <c r="AP44">
        <v>0.45552359999999997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20.619775051529786</v>
      </c>
      <c r="BB44">
        <f t="shared" si="0"/>
        <v>608.03189546815418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5.0114000000000001</v>
      </c>
      <c r="J45">
        <v>3.6183570504527811</v>
      </c>
      <c r="K45">
        <v>82.518213606027984</v>
      </c>
      <c r="L45">
        <v>63.61565557917109</v>
      </c>
      <c r="M45">
        <v>0</v>
      </c>
      <c r="N45">
        <v>29.996553308823529</v>
      </c>
      <c r="O45">
        <v>50.382291666666674</v>
      </c>
      <c r="P45">
        <v>62.235491438919979</v>
      </c>
      <c r="Q45">
        <v>5.5455286865813189</v>
      </c>
      <c r="R45">
        <v>10.771439737274219</v>
      </c>
      <c r="S45">
        <v>6.7009344827586199</v>
      </c>
      <c r="T45">
        <v>0</v>
      </c>
      <c r="U45">
        <v>190.146038129944</v>
      </c>
      <c r="V45">
        <v>3.6193759071117566</v>
      </c>
      <c r="W45">
        <v>11.785862566844921</v>
      </c>
      <c r="X45">
        <v>24.979321753515308</v>
      </c>
      <c r="Y45">
        <v>0</v>
      </c>
      <c r="Z45">
        <v>3.3293303999999999</v>
      </c>
      <c r="AA45">
        <v>0</v>
      </c>
      <c r="AB45">
        <v>6.6700653999999995</v>
      </c>
      <c r="AC45">
        <v>4.9163427199999994</v>
      </c>
      <c r="AD45">
        <v>2.3151845999999994</v>
      </c>
      <c r="AE45">
        <v>7.1694039999999974</v>
      </c>
      <c r="AF45">
        <v>0</v>
      </c>
      <c r="AG45">
        <v>0</v>
      </c>
      <c r="AH45">
        <v>5.291836</v>
      </c>
      <c r="AI45">
        <v>0</v>
      </c>
      <c r="AJ45">
        <v>0</v>
      </c>
      <c r="AK45">
        <v>13.2143</v>
      </c>
      <c r="AL45">
        <v>8.8530000000000015</v>
      </c>
      <c r="AM45">
        <v>4.0218514285714289</v>
      </c>
      <c r="AN45">
        <v>0</v>
      </c>
      <c r="AO45">
        <v>0.71472399599999992</v>
      </c>
      <c r="AP45">
        <v>0.45552359999999997</v>
      </c>
      <c r="AQ45">
        <v>0</v>
      </c>
      <c r="AR45">
        <v>12.618719999999998</v>
      </c>
      <c r="AS45">
        <v>5.4668927999999992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20.531607680145434</v>
      </c>
      <c r="BB45">
        <f t="shared" si="0"/>
        <v>605.43203117851783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5.0114000000000001</v>
      </c>
      <c r="J46">
        <v>3.6183570504527811</v>
      </c>
      <c r="K46">
        <v>82.518290115699628</v>
      </c>
      <c r="L46">
        <v>63.61565557917109</v>
      </c>
      <c r="M46">
        <v>0</v>
      </c>
      <c r="N46">
        <v>29.996553308823529</v>
      </c>
      <c r="O46">
        <v>50.382291666666674</v>
      </c>
      <c r="P46">
        <v>62.235491438919979</v>
      </c>
      <c r="Q46">
        <v>5.5455286865813189</v>
      </c>
      <c r="R46">
        <v>10.771439737274219</v>
      </c>
      <c r="S46">
        <v>6.7009344827586199</v>
      </c>
      <c r="T46">
        <v>0</v>
      </c>
      <c r="U46">
        <v>190.146038129944</v>
      </c>
      <c r="V46">
        <v>3.6193759071117566</v>
      </c>
      <c r="W46">
        <v>11.785862566844921</v>
      </c>
      <c r="X46">
        <v>24.979321753515308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2.3151845999999994</v>
      </c>
      <c r="AE46">
        <v>7.1694039999999974</v>
      </c>
      <c r="AF46">
        <v>0</v>
      </c>
      <c r="AG46">
        <v>0</v>
      </c>
      <c r="AH46">
        <v>5.291836</v>
      </c>
      <c r="AI46">
        <v>0</v>
      </c>
      <c r="AJ46">
        <v>0</v>
      </c>
      <c r="AK46">
        <v>13.2143</v>
      </c>
      <c r="AL46">
        <v>8.8530000000000015</v>
      </c>
      <c r="AM46">
        <v>4.0218514285714289</v>
      </c>
      <c r="AN46">
        <v>0</v>
      </c>
      <c r="AO46">
        <v>0.69127573199999992</v>
      </c>
      <c r="AP46">
        <v>0.45552359999999997</v>
      </c>
      <c r="AQ46">
        <v>0</v>
      </c>
      <c r="AR46">
        <v>12.618719999999998</v>
      </c>
      <c r="AS46">
        <v>5.4668927999999992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20.530841078103442</v>
      </c>
      <c r="BB46">
        <f t="shared" si="0"/>
        <v>605.40942602623159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5.0114000000000001</v>
      </c>
      <c r="J47">
        <v>3.6183570504527811</v>
      </c>
      <c r="K47">
        <v>82.521740616650405</v>
      </c>
      <c r="L47">
        <v>63.61565557917109</v>
      </c>
      <c r="M47">
        <v>0</v>
      </c>
      <c r="N47">
        <v>29.996553308823529</v>
      </c>
      <c r="O47">
        <v>50.382291666666674</v>
      </c>
      <c r="P47">
        <v>62.235491438919979</v>
      </c>
      <c r="Q47">
        <v>2.771910028436019</v>
      </c>
      <c r="R47">
        <v>10.771439737274219</v>
      </c>
      <c r="S47">
        <v>6.7009344827586199</v>
      </c>
      <c r="T47">
        <v>0</v>
      </c>
      <c r="U47">
        <v>190.146038129944</v>
      </c>
      <c r="V47">
        <v>3.6193759071117566</v>
      </c>
      <c r="W47">
        <v>11.785862566844921</v>
      </c>
      <c r="X47">
        <v>24.979321753515308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2.3151845999999994</v>
      </c>
      <c r="AE47">
        <v>7.1694039999999974</v>
      </c>
      <c r="AF47">
        <v>0</v>
      </c>
      <c r="AG47">
        <v>0</v>
      </c>
      <c r="AH47">
        <v>5.291836</v>
      </c>
      <c r="AI47">
        <v>0</v>
      </c>
      <c r="AJ47">
        <v>0</v>
      </c>
      <c r="AK47">
        <v>13.2143</v>
      </c>
      <c r="AL47">
        <v>8.8530000000000015</v>
      </c>
      <c r="AM47">
        <v>4.0218514285714289</v>
      </c>
      <c r="AN47">
        <v>0</v>
      </c>
      <c r="AO47">
        <v>0.68440554000000009</v>
      </c>
      <c r="AP47">
        <v>0.45552359999999997</v>
      </c>
      <c r="AQ47">
        <v>0</v>
      </c>
      <c r="AR47">
        <v>12.618719999999998</v>
      </c>
      <c r="AS47">
        <v>7.8586583999999995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20.518204101600862</v>
      </c>
      <c r="BB47">
        <f t="shared" si="0"/>
        <v>605.03679025353972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5.0114000000000001</v>
      </c>
      <c r="J48">
        <v>3.6183570504527811</v>
      </c>
      <c r="K48">
        <v>82.518237297319828</v>
      </c>
      <c r="L48">
        <v>63.61565557917109</v>
      </c>
      <c r="M48">
        <v>0</v>
      </c>
      <c r="N48">
        <v>29.996553308823529</v>
      </c>
      <c r="O48">
        <v>50.382291666666674</v>
      </c>
      <c r="P48">
        <v>62.235491438919979</v>
      </c>
      <c r="Q48">
        <v>2.771910028436019</v>
      </c>
      <c r="R48">
        <v>10.771439737274219</v>
      </c>
      <c r="S48">
        <v>6.7009344827586199</v>
      </c>
      <c r="T48">
        <v>0</v>
      </c>
      <c r="U48">
        <v>190.146038129944</v>
      </c>
      <c r="V48">
        <v>3.6193759071117566</v>
      </c>
      <c r="W48">
        <v>11.785862566844921</v>
      </c>
      <c r="X48">
        <v>24.979321753515308</v>
      </c>
      <c r="Y48">
        <v>0</v>
      </c>
      <c r="Z48">
        <v>3.3293303999999999</v>
      </c>
      <c r="AA48">
        <v>0</v>
      </c>
      <c r="AB48">
        <v>6.6700653999999995</v>
      </c>
      <c r="AC48">
        <v>4.9163427199999994</v>
      </c>
      <c r="AD48">
        <v>2.3151845999999994</v>
      </c>
      <c r="AE48">
        <v>7.1694039999999974</v>
      </c>
      <c r="AF48">
        <v>0</v>
      </c>
      <c r="AG48">
        <v>0</v>
      </c>
      <c r="AH48">
        <v>5.291836</v>
      </c>
      <c r="AI48">
        <v>0</v>
      </c>
      <c r="AJ48">
        <v>0</v>
      </c>
      <c r="AK48">
        <v>13.2143</v>
      </c>
      <c r="AL48">
        <v>8.8530000000000015</v>
      </c>
      <c r="AM48">
        <v>4.0218514285714289</v>
      </c>
      <c r="AN48">
        <v>0</v>
      </c>
      <c r="AO48">
        <v>0.67783405199999991</v>
      </c>
      <c r="AP48">
        <v>0.45552359999999997</v>
      </c>
      <c r="AQ48">
        <v>0</v>
      </c>
      <c r="AR48">
        <v>12.618719999999998</v>
      </c>
      <c r="AS48">
        <v>8.3028434399999984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20.53244273155579</v>
      </c>
      <c r="BB48">
        <f t="shared" si="0"/>
        <v>605.4566618562543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5.0114000000000001</v>
      </c>
      <c r="J49">
        <v>3.6183570504527811</v>
      </c>
      <c r="K49">
        <v>82.516728632208611</v>
      </c>
      <c r="L49">
        <v>63.61565557917109</v>
      </c>
      <c r="M49">
        <v>0</v>
      </c>
      <c r="N49">
        <v>29.996553308823529</v>
      </c>
      <c r="O49">
        <v>50.382291666666674</v>
      </c>
      <c r="P49">
        <v>62.235491438919979</v>
      </c>
      <c r="Q49">
        <v>2.771910028436019</v>
      </c>
      <c r="R49">
        <v>10.771439737274219</v>
      </c>
      <c r="S49">
        <v>6.7009344827586199</v>
      </c>
      <c r="T49">
        <v>0</v>
      </c>
      <c r="U49">
        <v>190.146038129944</v>
      </c>
      <c r="V49">
        <v>3.6193759071117566</v>
      </c>
      <c r="W49">
        <v>11.785862566844921</v>
      </c>
      <c r="X49">
        <v>24.979321753515308</v>
      </c>
      <c r="Y49">
        <v>0</v>
      </c>
      <c r="Z49">
        <v>3.3293303999999999</v>
      </c>
      <c r="AA49">
        <v>0</v>
      </c>
      <c r="AB49">
        <v>6.6700653999999995</v>
      </c>
      <c r="AC49">
        <v>4.9163427199999994</v>
      </c>
      <c r="AD49">
        <v>2.3151845999999994</v>
      </c>
      <c r="AE49">
        <v>7.1694039999999974</v>
      </c>
      <c r="AF49">
        <v>0</v>
      </c>
      <c r="AG49">
        <v>0</v>
      </c>
      <c r="AH49">
        <v>5.291836</v>
      </c>
      <c r="AI49">
        <v>0</v>
      </c>
      <c r="AJ49">
        <v>0</v>
      </c>
      <c r="AK49">
        <v>13.2143</v>
      </c>
      <c r="AL49">
        <v>8.8530000000000015</v>
      </c>
      <c r="AM49">
        <v>4.0218514285714289</v>
      </c>
      <c r="AN49">
        <v>0</v>
      </c>
      <c r="AO49">
        <v>0.70008749999999997</v>
      </c>
      <c r="AP49">
        <v>0.45552359999999997</v>
      </c>
      <c r="AQ49">
        <v>0</v>
      </c>
      <c r="AR49">
        <v>12.618719999999998</v>
      </c>
      <c r="AS49">
        <v>8.3028434399999984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20.533123244046436</v>
      </c>
      <c r="BB49">
        <f t="shared" si="0"/>
        <v>605.47672612665235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5.0114000000000001</v>
      </c>
      <c r="J50">
        <v>3.6183570504527811</v>
      </c>
      <c r="K50">
        <v>82.521594752809477</v>
      </c>
      <c r="L50">
        <v>63.61565557917109</v>
      </c>
      <c r="M50">
        <v>0</v>
      </c>
      <c r="N50">
        <v>29.996553308823529</v>
      </c>
      <c r="O50">
        <v>50.382291666666674</v>
      </c>
      <c r="P50">
        <v>62.235491438919979</v>
      </c>
      <c r="Q50">
        <v>2.771910028436019</v>
      </c>
      <c r="R50">
        <v>10.771439737274219</v>
      </c>
      <c r="S50">
        <v>6.7009344827586199</v>
      </c>
      <c r="T50">
        <v>0</v>
      </c>
      <c r="U50">
        <v>190.146038129944</v>
      </c>
      <c r="V50">
        <v>3.6193759071117566</v>
      </c>
      <c r="W50">
        <v>11.785862566844921</v>
      </c>
      <c r="X50">
        <v>24.979321753515308</v>
      </c>
      <c r="Y50">
        <v>0</v>
      </c>
      <c r="Z50">
        <v>3.3293303999999999</v>
      </c>
      <c r="AA50">
        <v>0</v>
      </c>
      <c r="AB50">
        <v>6.6700653999999995</v>
      </c>
      <c r="AC50">
        <v>4.9163427199999994</v>
      </c>
      <c r="AD50">
        <v>2.3151845999999994</v>
      </c>
      <c r="AE50">
        <v>7.1694039999999974</v>
      </c>
      <c r="AF50">
        <v>0</v>
      </c>
      <c r="AG50">
        <v>0</v>
      </c>
      <c r="AH50">
        <v>5.291836</v>
      </c>
      <c r="AI50">
        <v>0</v>
      </c>
      <c r="AJ50">
        <v>0</v>
      </c>
      <c r="AK50">
        <v>13.2143</v>
      </c>
      <c r="AL50">
        <v>8.8530000000000015</v>
      </c>
      <c r="AM50">
        <v>4.0218514285714289</v>
      </c>
      <c r="AN50">
        <v>0</v>
      </c>
      <c r="AO50">
        <v>0.70329856800000001</v>
      </c>
      <c r="AP50">
        <v>0.45552359999999997</v>
      </c>
      <c r="AQ50">
        <v>0</v>
      </c>
      <c r="AR50">
        <v>12.618719999999998</v>
      </c>
      <c r="AS50">
        <v>8.3028434399999984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20.533388263776054</v>
      </c>
      <c r="BB50">
        <f t="shared" si="0"/>
        <v>605.48453829552363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5.0114000000000001</v>
      </c>
      <c r="J51">
        <v>3.6183570504527811</v>
      </c>
      <c r="K51">
        <v>82.517851494902771</v>
      </c>
      <c r="L51">
        <v>63.61565557917109</v>
      </c>
      <c r="M51">
        <v>0</v>
      </c>
      <c r="N51">
        <v>29.996553308823529</v>
      </c>
      <c r="O51">
        <v>50.382291666666674</v>
      </c>
      <c r="P51">
        <v>62.235491438919979</v>
      </c>
      <c r="Q51">
        <v>2.771910028436019</v>
      </c>
      <c r="R51">
        <v>10.771439737274219</v>
      </c>
      <c r="S51">
        <v>6.7009344827586199</v>
      </c>
      <c r="T51">
        <v>0</v>
      </c>
      <c r="U51">
        <v>190.146038129944</v>
      </c>
      <c r="V51">
        <v>3.6193759071117566</v>
      </c>
      <c r="W51">
        <v>11.785862566844921</v>
      </c>
      <c r="X51">
        <v>24.979321753515308</v>
      </c>
      <c r="Y51">
        <v>0</v>
      </c>
      <c r="Z51">
        <v>3.3293303999999999</v>
      </c>
      <c r="AA51">
        <v>0</v>
      </c>
      <c r="AB51">
        <v>6.6700653999999995</v>
      </c>
      <c r="AC51">
        <v>4.9163427199999994</v>
      </c>
      <c r="AD51">
        <v>2.3151845999999994</v>
      </c>
      <c r="AE51">
        <v>7.1694039999999974</v>
      </c>
      <c r="AF51">
        <v>0</v>
      </c>
      <c r="AG51">
        <v>0</v>
      </c>
      <c r="AH51">
        <v>5.291836</v>
      </c>
      <c r="AI51">
        <v>0</v>
      </c>
      <c r="AJ51">
        <v>0</v>
      </c>
      <c r="AK51">
        <v>13.2143</v>
      </c>
      <c r="AL51">
        <v>8.8530000000000015</v>
      </c>
      <c r="AM51">
        <v>4.0218514285714289</v>
      </c>
      <c r="AN51">
        <v>0</v>
      </c>
      <c r="AO51">
        <v>0.71778571199999996</v>
      </c>
      <c r="AP51">
        <v>0.45552359999999997</v>
      </c>
      <c r="AQ51">
        <v>0</v>
      </c>
      <c r="AR51">
        <v>12.618719999999998</v>
      </c>
      <c r="AS51">
        <v>8.3028434399999984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20.533740465074686</v>
      </c>
      <c r="BB51">
        <f t="shared" si="0"/>
        <v>605.49492998031815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5.0114000000000001</v>
      </c>
      <c r="J52">
        <v>3.6183570504527811</v>
      </c>
      <c r="K52">
        <v>82.521805695142376</v>
      </c>
      <c r="L52">
        <v>63.61565557917109</v>
      </c>
      <c r="M52">
        <v>0</v>
      </c>
      <c r="N52">
        <v>29.996553308823529</v>
      </c>
      <c r="O52">
        <v>50.382291666666674</v>
      </c>
      <c r="P52">
        <v>62.235491438919979</v>
      </c>
      <c r="Q52">
        <v>2.771910028436019</v>
      </c>
      <c r="R52">
        <v>10.771439737274219</v>
      </c>
      <c r="S52">
        <v>6.7009344827586199</v>
      </c>
      <c r="T52">
        <v>0</v>
      </c>
      <c r="U52">
        <v>190.146038129944</v>
      </c>
      <c r="V52">
        <v>3.6193759071117566</v>
      </c>
      <c r="W52">
        <v>11.785862566844921</v>
      </c>
      <c r="X52">
        <v>24.979321753515308</v>
      </c>
      <c r="Y52">
        <v>0</v>
      </c>
      <c r="Z52">
        <v>3.3293303999999999</v>
      </c>
      <c r="AA52">
        <v>0</v>
      </c>
      <c r="AB52">
        <v>6.6700653999999995</v>
      </c>
      <c r="AC52">
        <v>4.9163427199999994</v>
      </c>
      <c r="AD52">
        <v>2.3151845999999994</v>
      </c>
      <c r="AE52">
        <v>7.1694039999999974</v>
      </c>
      <c r="AF52">
        <v>0</v>
      </c>
      <c r="AG52">
        <v>0</v>
      </c>
      <c r="AH52">
        <v>5.291836</v>
      </c>
      <c r="AI52">
        <v>0</v>
      </c>
      <c r="AJ52">
        <v>0</v>
      </c>
      <c r="AK52">
        <v>13.2143</v>
      </c>
      <c r="AL52">
        <v>8.8530000000000015</v>
      </c>
      <c r="AM52">
        <v>4.0218514285714289</v>
      </c>
      <c r="AN52">
        <v>0</v>
      </c>
      <c r="AO52">
        <v>0.73548392399999984</v>
      </c>
      <c r="AP52">
        <v>0.45552359999999997</v>
      </c>
      <c r="AQ52">
        <v>0</v>
      </c>
      <c r="AR52">
        <v>12.618719999999998</v>
      </c>
      <c r="AS52">
        <v>8.3028434399999984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20.534450807036144</v>
      </c>
      <c r="BB52">
        <f t="shared" si="0"/>
        <v>605.51587205059639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5.2882999999999996</v>
      </c>
      <c r="J53">
        <v>3.6183570504527811</v>
      </c>
      <c r="K53">
        <v>82.518124493880038</v>
      </c>
      <c r="L53">
        <v>63.61565557917109</v>
      </c>
      <c r="M53">
        <v>0</v>
      </c>
      <c r="N53">
        <v>29.996553308823529</v>
      </c>
      <c r="O53">
        <v>50.382291666666674</v>
      </c>
      <c r="P53">
        <v>62.241782086336897</v>
      </c>
      <c r="Q53">
        <v>2.771450236966825</v>
      </c>
      <c r="R53">
        <v>10.769950360110801</v>
      </c>
      <c r="S53">
        <v>6.6988158982511932</v>
      </c>
      <c r="T53">
        <v>0</v>
      </c>
      <c r="U53">
        <v>190.146038129944</v>
      </c>
      <c r="V53">
        <v>3.6189175257731958</v>
      </c>
      <c r="W53">
        <v>11.786898937372825</v>
      </c>
      <c r="X53">
        <v>24.979344976536893</v>
      </c>
      <c r="Y53">
        <v>0</v>
      </c>
      <c r="Z53">
        <v>3.3293303999999999</v>
      </c>
      <c r="AA53">
        <v>0</v>
      </c>
      <c r="AB53">
        <v>6.6700653999999995</v>
      </c>
      <c r="AC53">
        <v>4.9163427199999994</v>
      </c>
      <c r="AD53">
        <v>2.3151845999999994</v>
      </c>
      <c r="AE53">
        <v>7.1694039999999974</v>
      </c>
      <c r="AF53">
        <v>0</v>
      </c>
      <c r="AG53">
        <v>0</v>
      </c>
      <c r="AH53">
        <v>5.291836</v>
      </c>
      <c r="AI53">
        <v>0</v>
      </c>
      <c r="AJ53">
        <v>0</v>
      </c>
      <c r="AK53">
        <v>13.2143</v>
      </c>
      <c r="AL53">
        <v>8.8530000000000015</v>
      </c>
      <c r="AM53">
        <v>4.0218514285714289</v>
      </c>
      <c r="AN53">
        <v>0</v>
      </c>
      <c r="AO53">
        <v>0.74720805599999984</v>
      </c>
      <c r="AP53">
        <v>0.45552359999999997</v>
      </c>
      <c r="AQ53">
        <v>0</v>
      </c>
      <c r="AR53">
        <v>12.618719999999998</v>
      </c>
      <c r="AS53">
        <v>8.3028434399999984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20.543912108531302</v>
      </c>
      <c r="BB53">
        <f t="shared" si="0"/>
        <v>605.79417778632671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5.2882999999999996</v>
      </c>
      <c r="J54">
        <v>3.6183570504527811</v>
      </c>
      <c r="K54">
        <v>82.518124493880038</v>
      </c>
      <c r="L54">
        <v>63.61565557917109</v>
      </c>
      <c r="M54">
        <v>0</v>
      </c>
      <c r="N54">
        <v>29.996553308823529</v>
      </c>
      <c r="O54">
        <v>50.382291666666674</v>
      </c>
      <c r="P54">
        <v>62.241782086336897</v>
      </c>
      <c r="Q54">
        <v>2.771450236966825</v>
      </c>
      <c r="R54">
        <v>10.769950360110801</v>
      </c>
      <c r="S54">
        <v>6.6988158982511932</v>
      </c>
      <c r="T54">
        <v>0</v>
      </c>
      <c r="U54">
        <v>190.146038129944</v>
      </c>
      <c r="V54">
        <v>3.6189175257731958</v>
      </c>
      <c r="W54">
        <v>11.786898937372825</v>
      </c>
      <c r="X54">
        <v>24.979344976536893</v>
      </c>
      <c r="Y54">
        <v>0</v>
      </c>
      <c r="Z54">
        <v>3.3293303999999999</v>
      </c>
      <c r="AA54">
        <v>0</v>
      </c>
      <c r="AB54">
        <v>6.6700653999999995</v>
      </c>
      <c r="AC54">
        <v>4.9163427199999994</v>
      </c>
      <c r="AD54">
        <v>2.3151845999999994</v>
      </c>
      <c r="AE54">
        <v>7.1694039999999974</v>
      </c>
      <c r="AF54">
        <v>0</v>
      </c>
      <c r="AG54">
        <v>0</v>
      </c>
      <c r="AH54">
        <v>5.291836</v>
      </c>
      <c r="AI54">
        <v>0</v>
      </c>
      <c r="AJ54">
        <v>0</v>
      </c>
      <c r="AK54">
        <v>13.2143</v>
      </c>
      <c r="AL54">
        <v>8.8530000000000015</v>
      </c>
      <c r="AM54">
        <v>4.0218514285714289</v>
      </c>
      <c r="AN54">
        <v>0</v>
      </c>
      <c r="AO54">
        <v>0.76535432400000003</v>
      </c>
      <c r="AP54">
        <v>0.45552359999999997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20.537917454531303</v>
      </c>
      <c r="BB54">
        <f t="shared" si="0"/>
        <v>605.61741055032678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4.1770055939144974</v>
      </c>
      <c r="J55">
        <v>2.5878886010362696</v>
      </c>
      <c r="K55">
        <v>82.515848432452131</v>
      </c>
      <c r="L55">
        <v>63.61565557917109</v>
      </c>
      <c r="M55">
        <v>0</v>
      </c>
      <c r="N55">
        <v>29.996553308823529</v>
      </c>
      <c r="O55">
        <v>50.382291666666674</v>
      </c>
      <c r="P55">
        <v>62.23893812375249</v>
      </c>
      <c r="Q55">
        <v>2.771450236966825</v>
      </c>
      <c r="R55">
        <v>10.768980172413793</v>
      </c>
      <c r="S55">
        <v>6.6998124281984328</v>
      </c>
      <c r="T55">
        <v>0</v>
      </c>
      <c r="U55">
        <v>190.146038129944</v>
      </c>
      <c r="V55">
        <v>3.6189934148635934</v>
      </c>
      <c r="W55">
        <v>11.784089970009996</v>
      </c>
      <c r="X55">
        <v>24.97866257921887</v>
      </c>
      <c r="Y55">
        <v>0</v>
      </c>
      <c r="Z55">
        <v>3.3293303999999999</v>
      </c>
      <c r="AA55">
        <v>0</v>
      </c>
      <c r="AB55">
        <v>6.6700653999999995</v>
      </c>
      <c r="AC55">
        <v>4.9163427199999994</v>
      </c>
      <c r="AD55">
        <v>2.3151845999999994</v>
      </c>
      <c r="AE55">
        <v>7.1694039999999974</v>
      </c>
      <c r="AF55">
        <v>0</v>
      </c>
      <c r="AG55">
        <v>0</v>
      </c>
      <c r="AH55">
        <v>5.291836</v>
      </c>
      <c r="AI55">
        <v>0</v>
      </c>
      <c r="AJ55">
        <v>0</v>
      </c>
      <c r="AK55">
        <v>13.2143</v>
      </c>
      <c r="AL55">
        <v>8.8530000000000015</v>
      </c>
      <c r="AM55">
        <v>4.0218514285714289</v>
      </c>
      <c r="AN55">
        <v>0</v>
      </c>
      <c r="AO55">
        <v>0.76677316799999995</v>
      </c>
      <c r="AP55">
        <v>0.45552359999999997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2.3677735849056609</v>
      </c>
      <c r="AY55">
        <v>0</v>
      </c>
      <c r="AZ55">
        <v>0</v>
      </c>
      <c r="BA55">
        <v>20.545075510021785</v>
      </c>
      <c r="BB55">
        <f t="shared" si="0"/>
        <v>605.82917291088734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4.1770055939144974</v>
      </c>
      <c r="J56">
        <v>2.5878886010362696</v>
      </c>
      <c r="K56">
        <v>82.515848432452131</v>
      </c>
      <c r="L56">
        <v>63.61565557917109</v>
      </c>
      <c r="M56">
        <v>0</v>
      </c>
      <c r="N56">
        <v>29.996553308823529</v>
      </c>
      <c r="O56">
        <v>50.382291666666674</v>
      </c>
      <c r="P56">
        <v>62.23893812375249</v>
      </c>
      <c r="Q56">
        <v>2.771450236966825</v>
      </c>
      <c r="R56">
        <v>10.768980172413793</v>
      </c>
      <c r="S56">
        <v>6.6998124281984328</v>
      </c>
      <c r="T56">
        <v>0</v>
      </c>
      <c r="U56">
        <v>190.146038129944</v>
      </c>
      <c r="V56">
        <v>3.6189934148635934</v>
      </c>
      <c r="W56">
        <v>11.784089970009996</v>
      </c>
      <c r="X56">
        <v>24.97866257921887</v>
      </c>
      <c r="Y56">
        <v>0</v>
      </c>
      <c r="Z56">
        <v>3.3293303999999999</v>
      </c>
      <c r="AA56">
        <v>0</v>
      </c>
      <c r="AB56">
        <v>6.6700653999999995</v>
      </c>
      <c r="AC56">
        <v>4.9163427199999994</v>
      </c>
      <c r="AD56">
        <v>2.3151845999999994</v>
      </c>
      <c r="AE56">
        <v>7.1694039999999974</v>
      </c>
      <c r="AF56">
        <v>0</v>
      </c>
      <c r="AG56">
        <v>0</v>
      </c>
      <c r="AH56">
        <v>5.291836</v>
      </c>
      <c r="AI56">
        <v>0</v>
      </c>
      <c r="AJ56">
        <v>0</v>
      </c>
      <c r="AK56">
        <v>13.2143</v>
      </c>
      <c r="AL56">
        <v>8.8530000000000015</v>
      </c>
      <c r="AM56">
        <v>4.0218514285714289</v>
      </c>
      <c r="AN56">
        <v>0</v>
      </c>
      <c r="AO56">
        <v>0.7790947079999998</v>
      </c>
      <c r="AP56">
        <v>0.45552359999999997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2.3677735849056609</v>
      </c>
      <c r="AY56">
        <v>0</v>
      </c>
      <c r="AZ56">
        <v>0</v>
      </c>
      <c r="BA56">
        <v>20.545479878021791</v>
      </c>
      <c r="BB56">
        <f t="shared" si="0"/>
        <v>605.84109008288738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4.1770055939144974</v>
      </c>
      <c r="J57">
        <v>2.5878886010362696</v>
      </c>
      <c r="K57">
        <v>82.515848432452131</v>
      </c>
      <c r="L57">
        <v>63.61565557917109</v>
      </c>
      <c r="M57">
        <v>0</v>
      </c>
      <c r="N57">
        <v>29.996553308823529</v>
      </c>
      <c r="O57">
        <v>50.382291666666674</v>
      </c>
      <c r="P57">
        <v>62.23893812375249</v>
      </c>
      <c r="Q57">
        <v>2.771450236966825</v>
      </c>
      <c r="R57">
        <v>10.768980172413793</v>
      </c>
      <c r="S57">
        <v>6.6998124281984328</v>
      </c>
      <c r="T57">
        <v>0</v>
      </c>
      <c r="U57">
        <v>190.146038129944</v>
      </c>
      <c r="V57">
        <v>3.6189934148635934</v>
      </c>
      <c r="W57">
        <v>11.784089970009996</v>
      </c>
      <c r="X57">
        <v>24.97866257921887</v>
      </c>
      <c r="Y57">
        <v>0</v>
      </c>
      <c r="Z57">
        <v>3.3293303999999999</v>
      </c>
      <c r="AA57">
        <v>0</v>
      </c>
      <c r="AB57">
        <v>6.6700653999999995</v>
      </c>
      <c r="AC57">
        <v>4.9163427199999994</v>
      </c>
      <c r="AD57">
        <v>4.6303691999999996</v>
      </c>
      <c r="AE57">
        <v>7.1694039999999974</v>
      </c>
      <c r="AF57">
        <v>0</v>
      </c>
      <c r="AG57">
        <v>0</v>
      </c>
      <c r="AH57">
        <v>5.291836</v>
      </c>
      <c r="AI57">
        <v>0</v>
      </c>
      <c r="AJ57">
        <v>0</v>
      </c>
      <c r="AK57">
        <v>13.2143</v>
      </c>
      <c r="AL57">
        <v>8.8530000000000015</v>
      </c>
      <c r="AM57">
        <v>4.0218514285714289</v>
      </c>
      <c r="AN57">
        <v>0</v>
      </c>
      <c r="AO57">
        <v>0.78611425199999996</v>
      </c>
      <c r="AP57">
        <v>0.78089759999999997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2.3677735849056609</v>
      </c>
      <c r="AY57">
        <v>0</v>
      </c>
      <c r="AZ57">
        <v>0</v>
      </c>
      <c r="BA57">
        <v>20.632319938021791</v>
      </c>
      <c r="BB57">
        <f t="shared" si="0"/>
        <v>608.40182816688741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4.1770055939144974</v>
      </c>
      <c r="J58">
        <v>2.5878886010362696</v>
      </c>
      <c r="K58">
        <v>82.515848432452131</v>
      </c>
      <c r="L58">
        <v>63.61565557917109</v>
      </c>
      <c r="M58">
        <v>0</v>
      </c>
      <c r="N58">
        <v>29.996553308823529</v>
      </c>
      <c r="O58">
        <v>50.382291666666674</v>
      </c>
      <c r="P58">
        <v>62.23893812375249</v>
      </c>
      <c r="Q58">
        <v>2.771450236966825</v>
      </c>
      <c r="R58">
        <v>10.768980172413793</v>
      </c>
      <c r="S58">
        <v>6.6998124281984328</v>
      </c>
      <c r="T58">
        <v>0</v>
      </c>
      <c r="U58">
        <v>190.146038129944</v>
      </c>
      <c r="V58">
        <v>3.6189934148635934</v>
      </c>
      <c r="W58">
        <v>11.784089970009996</v>
      </c>
      <c r="X58">
        <v>24.97866257921887</v>
      </c>
      <c r="Y58">
        <v>0</v>
      </c>
      <c r="Z58">
        <v>3.3293303999999999</v>
      </c>
      <c r="AA58">
        <v>0</v>
      </c>
      <c r="AB58">
        <v>6.6700653999999995</v>
      </c>
      <c r="AC58">
        <v>4.9163427199999994</v>
      </c>
      <c r="AD58">
        <v>4.6303691999999996</v>
      </c>
      <c r="AE58">
        <v>7.1694039999999974</v>
      </c>
      <c r="AF58">
        <v>0</v>
      </c>
      <c r="AG58">
        <v>0</v>
      </c>
      <c r="AH58">
        <v>5.291836</v>
      </c>
      <c r="AI58">
        <v>0</v>
      </c>
      <c r="AJ58">
        <v>0</v>
      </c>
      <c r="AK58">
        <v>13.2143</v>
      </c>
      <c r="AL58">
        <v>8.8530000000000015</v>
      </c>
      <c r="AM58">
        <v>4.0218514285714289</v>
      </c>
      <c r="AN58">
        <v>0</v>
      </c>
      <c r="AO58">
        <v>0.80045204400000003</v>
      </c>
      <c r="AP58">
        <v>0.78089759999999997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2.3677735849056609</v>
      </c>
      <c r="AY58">
        <v>0</v>
      </c>
      <c r="AZ58">
        <v>0</v>
      </c>
      <c r="BA58">
        <v>20.632790092021789</v>
      </c>
      <c r="BB58">
        <f t="shared" si="0"/>
        <v>608.41569580488749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4.1770055939144974</v>
      </c>
      <c r="J59">
        <v>2.5878886010362696</v>
      </c>
      <c r="K59">
        <v>82.515848432452131</v>
      </c>
      <c r="L59">
        <v>63.61565557917109</v>
      </c>
      <c r="M59">
        <v>0</v>
      </c>
      <c r="N59">
        <v>29.996553308823529</v>
      </c>
      <c r="O59">
        <v>50.382291666666674</v>
      </c>
      <c r="P59">
        <v>62.23893812375249</v>
      </c>
      <c r="Q59">
        <v>2.771450236966825</v>
      </c>
      <c r="R59">
        <v>10.768980172413793</v>
      </c>
      <c r="S59">
        <v>6.6998124281984328</v>
      </c>
      <c r="T59">
        <v>0</v>
      </c>
      <c r="U59">
        <v>190.146038129944</v>
      </c>
      <c r="V59">
        <v>3.6189934148635934</v>
      </c>
      <c r="W59">
        <v>11.784089970009996</v>
      </c>
      <c r="X59">
        <v>24.97866257921887</v>
      </c>
      <c r="Y59">
        <v>0</v>
      </c>
      <c r="Z59">
        <v>3.3293303999999999</v>
      </c>
      <c r="AA59">
        <v>3.551682</v>
      </c>
      <c r="AB59">
        <v>6.6700653999999995</v>
      </c>
      <c r="AC59">
        <v>4.9163427199999994</v>
      </c>
      <c r="AD59">
        <v>4.6303691999999996</v>
      </c>
      <c r="AE59">
        <v>7.1694039999999974</v>
      </c>
      <c r="AF59">
        <v>0</v>
      </c>
      <c r="AG59">
        <v>0</v>
      </c>
      <c r="AH59">
        <v>4.8107599999999993</v>
      </c>
      <c r="AI59">
        <v>0</v>
      </c>
      <c r="AJ59">
        <v>0</v>
      </c>
      <c r="AK59">
        <v>13.2143</v>
      </c>
      <c r="AL59">
        <v>8.8530000000000015</v>
      </c>
      <c r="AM59">
        <v>4.0218514285714289</v>
      </c>
      <c r="AN59">
        <v>0</v>
      </c>
      <c r="AO59">
        <v>0.80866640400000012</v>
      </c>
      <c r="AP59">
        <v>0.78089759999999997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2.3677735849056609</v>
      </c>
      <c r="AY59">
        <v>0</v>
      </c>
      <c r="AZ59">
        <v>0</v>
      </c>
      <c r="BA59">
        <v>20.733775412021789</v>
      </c>
      <c r="BB59">
        <f t="shared" si="0"/>
        <v>611.39353084488732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4.1770055939144974</v>
      </c>
      <c r="J60">
        <v>2.5878886010362696</v>
      </c>
      <c r="K60">
        <v>82.515848432452131</v>
      </c>
      <c r="L60">
        <v>63.61565557917109</v>
      </c>
      <c r="M60">
        <v>0</v>
      </c>
      <c r="N60">
        <v>29.996553308823529</v>
      </c>
      <c r="O60">
        <v>50.382291666666674</v>
      </c>
      <c r="P60">
        <v>62.23893812375249</v>
      </c>
      <c r="Q60">
        <v>2.771450236966825</v>
      </c>
      <c r="R60">
        <v>10.768980172413793</v>
      </c>
      <c r="S60">
        <v>6.6998124281984328</v>
      </c>
      <c r="T60">
        <v>0</v>
      </c>
      <c r="U60">
        <v>190.146038129944</v>
      </c>
      <c r="V60">
        <v>3.6189934148635934</v>
      </c>
      <c r="W60">
        <v>11.784089970009996</v>
      </c>
      <c r="X60">
        <v>24.97866257921887</v>
      </c>
      <c r="Y60">
        <v>0</v>
      </c>
      <c r="Z60">
        <v>3.3293303999999999</v>
      </c>
      <c r="AA60">
        <v>7.1234299999999999</v>
      </c>
      <c r="AB60">
        <v>6.6700653999999995</v>
      </c>
      <c r="AC60">
        <v>4.9163427199999994</v>
      </c>
      <c r="AD60">
        <v>4.6303691999999996</v>
      </c>
      <c r="AE60">
        <v>7.1694039999999974</v>
      </c>
      <c r="AF60">
        <v>0</v>
      </c>
      <c r="AG60">
        <v>0</v>
      </c>
      <c r="AH60">
        <v>4.8107599999999993</v>
      </c>
      <c r="AI60">
        <v>0</v>
      </c>
      <c r="AJ60">
        <v>0</v>
      </c>
      <c r="AK60">
        <v>13.2143</v>
      </c>
      <c r="AL60">
        <v>8.8530000000000015</v>
      </c>
      <c r="AM60">
        <v>4.0218514285714289</v>
      </c>
      <c r="AN60">
        <v>0</v>
      </c>
      <c r="AO60">
        <v>0.79619551199999994</v>
      </c>
      <c r="AP60">
        <v>0.78089759999999997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2.3677735849056609</v>
      </c>
      <c r="AY60">
        <v>0</v>
      </c>
      <c r="AZ60">
        <v>0</v>
      </c>
      <c r="BA60">
        <v>20.850519908021791</v>
      </c>
      <c r="BB60">
        <f t="shared" si="0"/>
        <v>614.83606345688747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4.1770055939144974</v>
      </c>
      <c r="J61">
        <v>2.5878886010362696</v>
      </c>
      <c r="K61">
        <v>82.515848432452131</v>
      </c>
      <c r="L61">
        <v>63.61565557917109</v>
      </c>
      <c r="M61">
        <v>0</v>
      </c>
      <c r="N61">
        <v>29.996553308823529</v>
      </c>
      <c r="O61">
        <v>50.382291666666674</v>
      </c>
      <c r="P61">
        <v>62.241782086336897</v>
      </c>
      <c r="Q61">
        <v>3.037194570440795</v>
      </c>
      <c r="R61">
        <v>10.768980172413793</v>
      </c>
      <c r="S61">
        <v>6.6998124281984328</v>
      </c>
      <c r="T61">
        <v>0</v>
      </c>
      <c r="U61">
        <v>190.146038129944</v>
      </c>
      <c r="V61">
        <v>3.6189934148635934</v>
      </c>
      <c r="W61">
        <v>11.784089970009996</v>
      </c>
      <c r="X61">
        <v>24.97866257921887</v>
      </c>
      <c r="Y61">
        <v>0</v>
      </c>
      <c r="Z61">
        <v>3.3293303999999999</v>
      </c>
      <c r="AA61">
        <v>10.695178</v>
      </c>
      <c r="AB61">
        <v>6.6700653999999995</v>
      </c>
      <c r="AC61">
        <v>4.851653999999999</v>
      </c>
      <c r="AD61">
        <v>6.9455538000000008</v>
      </c>
      <c r="AE61">
        <v>7.1694039999999974</v>
      </c>
      <c r="AF61">
        <v>0</v>
      </c>
      <c r="AG61">
        <v>0</v>
      </c>
      <c r="AH61">
        <v>4.8107599999999993</v>
      </c>
      <c r="AI61">
        <v>0</v>
      </c>
      <c r="AJ61">
        <v>0</v>
      </c>
      <c r="AK61">
        <v>13.2143</v>
      </c>
      <c r="AL61">
        <v>8.8530000000000015</v>
      </c>
      <c r="AM61">
        <v>4.0218514285714289</v>
      </c>
      <c r="AN61">
        <v>0</v>
      </c>
      <c r="AO61">
        <v>0.78790647599999986</v>
      </c>
      <c r="AP61">
        <v>0.78089759999999997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2.3677735849056609</v>
      </c>
      <c r="AY61">
        <v>0</v>
      </c>
      <c r="AZ61">
        <v>0</v>
      </c>
      <c r="BA61">
        <v>21.050027459909085</v>
      </c>
      <c r="BB61">
        <f t="shared" si="0"/>
        <v>620.71909904505856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4.1770055939144974</v>
      </c>
      <c r="J62">
        <v>2.5878886010362696</v>
      </c>
      <c r="K62">
        <v>82.515848432452131</v>
      </c>
      <c r="L62">
        <v>63.61565557917109</v>
      </c>
      <c r="M62">
        <v>0</v>
      </c>
      <c r="N62">
        <v>29.996553308823529</v>
      </c>
      <c r="O62">
        <v>50.382291666666674</v>
      </c>
      <c r="P62">
        <v>62.241782086336897</v>
      </c>
      <c r="Q62">
        <v>3.0185087032201912</v>
      </c>
      <c r="R62">
        <v>10.768980172413793</v>
      </c>
      <c r="S62">
        <v>6.6998124281984328</v>
      </c>
      <c r="T62">
        <v>0</v>
      </c>
      <c r="U62">
        <v>190.146038129944</v>
      </c>
      <c r="V62">
        <v>3.6189934148635934</v>
      </c>
      <c r="W62">
        <v>11.784089970009996</v>
      </c>
      <c r="X62">
        <v>24.97866257921887</v>
      </c>
      <c r="Y62">
        <v>0</v>
      </c>
      <c r="Z62">
        <v>3.3293303999999999</v>
      </c>
      <c r="AA62">
        <v>10.695178</v>
      </c>
      <c r="AB62">
        <v>6.6700653999999995</v>
      </c>
      <c r="AC62">
        <v>4.8839983600000005</v>
      </c>
      <c r="AD62">
        <v>6.9455538000000008</v>
      </c>
      <c r="AE62">
        <v>7.1694039999999974</v>
      </c>
      <c r="AF62">
        <v>0</v>
      </c>
      <c r="AG62">
        <v>0</v>
      </c>
      <c r="AH62">
        <v>4.8107599999999993</v>
      </c>
      <c r="AI62">
        <v>0</v>
      </c>
      <c r="AJ62">
        <v>0</v>
      </c>
      <c r="AK62">
        <v>13.2143</v>
      </c>
      <c r="AL62">
        <v>8.8530000000000015</v>
      </c>
      <c r="AM62">
        <v>4.0218514285714289</v>
      </c>
      <c r="AN62">
        <v>0</v>
      </c>
      <c r="AO62">
        <v>0.78103628400000003</v>
      </c>
      <c r="AP62">
        <v>0.78089759999999997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2.4503722628263791</v>
      </c>
      <c r="AY62">
        <v>0</v>
      </c>
      <c r="AZ62">
        <v>0</v>
      </c>
      <c r="BA62">
        <v>21.052959411455944</v>
      </c>
      <c r="BB62">
        <f t="shared" si="0"/>
        <v>620.80555407221175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4.1770055939144974</v>
      </c>
      <c r="J63">
        <v>2.5878886010362696</v>
      </c>
      <c r="K63">
        <v>82.515848432452131</v>
      </c>
      <c r="L63">
        <v>63.61565557917109</v>
      </c>
      <c r="M63">
        <v>0</v>
      </c>
      <c r="N63">
        <v>29.996553308823529</v>
      </c>
      <c r="O63">
        <v>50.382291666666674</v>
      </c>
      <c r="P63">
        <v>62.241782086336897</v>
      </c>
      <c r="Q63">
        <v>2.9995508238387378</v>
      </c>
      <c r="R63">
        <v>10.768980172413793</v>
      </c>
      <c r="S63">
        <v>6.6998124281984328</v>
      </c>
      <c r="T63">
        <v>0</v>
      </c>
      <c r="U63">
        <v>190.146038129944</v>
      </c>
      <c r="V63">
        <v>3.6189934148635934</v>
      </c>
      <c r="W63">
        <v>11.784089970009996</v>
      </c>
      <c r="X63">
        <v>24.97866257921887</v>
      </c>
      <c r="Y63">
        <v>0</v>
      </c>
      <c r="Z63">
        <v>3.3293303999999999</v>
      </c>
      <c r="AA63">
        <v>10.695178</v>
      </c>
      <c r="AB63">
        <v>6.6700653999999995</v>
      </c>
      <c r="AC63">
        <v>4.9163427199999994</v>
      </c>
      <c r="AD63">
        <v>6.9455538000000008</v>
      </c>
      <c r="AE63">
        <v>7.1694039999999974</v>
      </c>
      <c r="AF63">
        <v>0</v>
      </c>
      <c r="AG63">
        <v>0</v>
      </c>
      <c r="AH63">
        <v>4.8107599999999993</v>
      </c>
      <c r="AI63">
        <v>0</v>
      </c>
      <c r="AJ63">
        <v>0</v>
      </c>
      <c r="AK63">
        <v>13.2143</v>
      </c>
      <c r="AL63">
        <v>8.8530000000000015</v>
      </c>
      <c r="AM63">
        <v>4.0218514285714289</v>
      </c>
      <c r="AN63">
        <v>0</v>
      </c>
      <c r="AO63">
        <v>0.77498752799999993</v>
      </c>
      <c r="AP63">
        <v>0.78089759999999997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2.4503722628263791</v>
      </c>
      <c r="AY63">
        <v>0</v>
      </c>
      <c r="AZ63">
        <v>0</v>
      </c>
      <c r="BA63">
        <v>21.05319991365613</v>
      </c>
      <c r="BB63">
        <f t="shared" si="0"/>
        <v>620.81265129463009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4.1770055939144974</v>
      </c>
      <c r="J64">
        <v>2.5878886010362696</v>
      </c>
      <c r="K64">
        <v>82.515848432452131</v>
      </c>
      <c r="L64">
        <v>63.61565557917109</v>
      </c>
      <c r="M64">
        <v>0</v>
      </c>
      <c r="N64">
        <v>29.996553308823529</v>
      </c>
      <c r="O64">
        <v>50.382291666666674</v>
      </c>
      <c r="P64">
        <v>62.241782086336897</v>
      </c>
      <c r="Q64">
        <v>2.9872373456140351</v>
      </c>
      <c r="R64">
        <v>10.768980172413793</v>
      </c>
      <c r="S64">
        <v>6.6998124281984328</v>
      </c>
      <c r="T64">
        <v>0</v>
      </c>
      <c r="U64">
        <v>190.146038129944</v>
      </c>
      <c r="V64">
        <v>3.6189934148635934</v>
      </c>
      <c r="W64">
        <v>11.785827618600281</v>
      </c>
      <c r="X64">
        <v>24.978088774193555</v>
      </c>
      <c r="Y64">
        <v>0</v>
      </c>
      <c r="Z64">
        <v>3.3293303999999999</v>
      </c>
      <c r="AA64">
        <v>10.695178</v>
      </c>
      <c r="AB64">
        <v>6.6700653999999995</v>
      </c>
      <c r="AC64">
        <v>4.9163427199999994</v>
      </c>
      <c r="AD64">
        <v>6.9455538000000008</v>
      </c>
      <c r="AE64">
        <v>7.1694039999999974</v>
      </c>
      <c r="AF64">
        <v>0</v>
      </c>
      <c r="AG64">
        <v>0</v>
      </c>
      <c r="AH64">
        <v>4.8107599999999993</v>
      </c>
      <c r="AI64">
        <v>0</v>
      </c>
      <c r="AJ64">
        <v>0</v>
      </c>
      <c r="AK64">
        <v>13.2143</v>
      </c>
      <c r="AL64">
        <v>8.8530000000000015</v>
      </c>
      <c r="AM64">
        <v>4.0218514285714289</v>
      </c>
      <c r="AN64">
        <v>0</v>
      </c>
      <c r="AO64">
        <v>0.76677316799999995</v>
      </c>
      <c r="AP64">
        <v>0.78089759999999997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2.4503722628263791</v>
      </c>
      <c r="AY64">
        <v>0</v>
      </c>
      <c r="AZ64">
        <v>0</v>
      </c>
      <c r="BA64">
        <v>21.052564810525091</v>
      </c>
      <c r="BB64">
        <f t="shared" si="0"/>
        <v>620.79392240310153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4.1770055939144974</v>
      </c>
      <c r="J65">
        <v>2.5878886010362696</v>
      </c>
      <c r="K65">
        <v>82.516089337305885</v>
      </c>
      <c r="L65">
        <v>63.61565557917109</v>
      </c>
      <c r="M65">
        <v>0</v>
      </c>
      <c r="N65">
        <v>29.996553308823529</v>
      </c>
      <c r="O65">
        <v>50.382291666666674</v>
      </c>
      <c r="P65">
        <v>62.241782086336897</v>
      </c>
      <c r="Q65">
        <v>2.9872373456140351</v>
      </c>
      <c r="R65">
        <v>10.769950360110801</v>
      </c>
      <c r="S65">
        <v>6.6988158982511932</v>
      </c>
      <c r="T65">
        <v>0</v>
      </c>
      <c r="U65">
        <v>190.146038129944</v>
      </c>
      <c r="V65">
        <v>3.6189175257731958</v>
      </c>
      <c r="W65">
        <v>11.786898937372825</v>
      </c>
      <c r="X65">
        <v>24.979344976536893</v>
      </c>
      <c r="Y65">
        <v>0</v>
      </c>
      <c r="Z65">
        <v>3.3293303999999999</v>
      </c>
      <c r="AA65">
        <v>10.695178</v>
      </c>
      <c r="AB65">
        <v>6.6700653999999995</v>
      </c>
      <c r="AC65">
        <v>4.9163427199999994</v>
      </c>
      <c r="AD65">
        <v>4.6303691999999996</v>
      </c>
      <c r="AE65">
        <v>7.1694039999999974</v>
      </c>
      <c r="AF65">
        <v>0</v>
      </c>
      <c r="AG65">
        <v>0</v>
      </c>
      <c r="AH65">
        <v>4.8107599999999993</v>
      </c>
      <c r="AI65">
        <v>0</v>
      </c>
      <c r="AJ65">
        <v>0</v>
      </c>
      <c r="AK65">
        <v>13.2143</v>
      </c>
      <c r="AL65">
        <v>8.8530000000000015</v>
      </c>
      <c r="AM65">
        <v>4.0218514285714289</v>
      </c>
      <c r="AN65">
        <v>0</v>
      </c>
      <c r="AO65">
        <v>0.78103628400000003</v>
      </c>
      <c r="AP65">
        <v>1.9197065999999998</v>
      </c>
      <c r="AQ65">
        <v>0</v>
      </c>
      <c r="AR65">
        <v>12.618719999999998</v>
      </c>
      <c r="AS65">
        <v>8.337011519999999</v>
      </c>
      <c r="AT65">
        <v>0</v>
      </c>
      <c r="AU65">
        <v>0</v>
      </c>
      <c r="AV65">
        <v>0</v>
      </c>
      <c r="AW65">
        <v>0</v>
      </c>
      <c r="AX65">
        <v>2.4503722628263791</v>
      </c>
      <c r="AY65">
        <v>0</v>
      </c>
      <c r="AZ65">
        <v>0</v>
      </c>
      <c r="BA65">
        <v>21.022261400536944</v>
      </c>
      <c r="BB65">
        <f t="shared" si="0"/>
        <v>619.8996557617188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4.1770055939144974</v>
      </c>
      <c r="J66">
        <v>2.5878886010362696</v>
      </c>
      <c r="K66">
        <v>82.515943175206544</v>
      </c>
      <c r="L66">
        <v>63.61565557917109</v>
      </c>
      <c r="M66">
        <v>0</v>
      </c>
      <c r="N66">
        <v>29.996553308823529</v>
      </c>
      <c r="O66">
        <v>50.382291666666674</v>
      </c>
      <c r="P66">
        <v>62.241782086336897</v>
      </c>
      <c r="Q66">
        <v>2.9872373456140351</v>
      </c>
      <c r="R66">
        <v>10.769950360110801</v>
      </c>
      <c r="S66">
        <v>6.6988158982511932</v>
      </c>
      <c r="T66">
        <v>0</v>
      </c>
      <c r="U66">
        <v>190.146038129944</v>
      </c>
      <c r="V66">
        <v>3.6189175257731958</v>
      </c>
      <c r="W66">
        <v>11.786898937372825</v>
      </c>
      <c r="X66">
        <v>24.979344976536893</v>
      </c>
      <c r="Y66">
        <v>0</v>
      </c>
      <c r="Z66">
        <v>3.3293303999999999</v>
      </c>
      <c r="AA66">
        <v>7.1234299999999999</v>
      </c>
      <c r="AB66">
        <v>6.6700653999999995</v>
      </c>
      <c r="AC66">
        <v>4.9163427199999994</v>
      </c>
      <c r="AD66">
        <v>4.6303691999999996</v>
      </c>
      <c r="AE66">
        <v>7.1694039999999974</v>
      </c>
      <c r="AF66">
        <v>0</v>
      </c>
      <c r="AG66">
        <v>0</v>
      </c>
      <c r="AH66">
        <v>4.8107599999999993</v>
      </c>
      <c r="AI66">
        <v>0</v>
      </c>
      <c r="AJ66">
        <v>0</v>
      </c>
      <c r="AK66">
        <v>13.2143</v>
      </c>
      <c r="AL66">
        <v>8.8530000000000015</v>
      </c>
      <c r="AM66">
        <v>4.0218514285714289</v>
      </c>
      <c r="AN66">
        <v>0</v>
      </c>
      <c r="AO66">
        <v>0.73854563999999989</v>
      </c>
      <c r="AP66">
        <v>1.9197065999999998</v>
      </c>
      <c r="AQ66">
        <v>0</v>
      </c>
      <c r="AR66">
        <v>12.618719999999998</v>
      </c>
      <c r="AS66">
        <v>8.337011519999999</v>
      </c>
      <c r="AT66">
        <v>0</v>
      </c>
      <c r="AU66">
        <v>0</v>
      </c>
      <c r="AV66">
        <v>0</v>
      </c>
      <c r="AW66">
        <v>0</v>
      </c>
      <c r="AX66">
        <v>2.4503722628263791</v>
      </c>
      <c r="AY66">
        <v>0</v>
      </c>
      <c r="AZ66">
        <v>0</v>
      </c>
      <c r="BA66">
        <v>20.903709462277202</v>
      </c>
      <c r="BB66">
        <f t="shared" si="0"/>
        <v>616.40382289387901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4.1770055939144974</v>
      </c>
      <c r="J67">
        <v>2.5878886010362696</v>
      </c>
      <c r="K67">
        <v>82.517248625560356</v>
      </c>
      <c r="L67">
        <v>63.61565557917109</v>
      </c>
      <c r="M67">
        <v>0</v>
      </c>
      <c r="N67">
        <v>29.996553308823529</v>
      </c>
      <c r="O67">
        <v>50.382291666666674</v>
      </c>
      <c r="P67">
        <v>62.241782086336897</v>
      </c>
      <c r="Q67">
        <v>2.991555311072057</v>
      </c>
      <c r="R67">
        <v>10.769950360110801</v>
      </c>
      <c r="S67">
        <v>6.6988158982511932</v>
      </c>
      <c r="T67">
        <v>0</v>
      </c>
      <c r="U67">
        <v>190.146038129944</v>
      </c>
      <c r="V67">
        <v>3.6189175257731958</v>
      </c>
      <c r="W67">
        <v>11.786898937372825</v>
      </c>
      <c r="X67">
        <v>24.979344976536893</v>
      </c>
      <c r="Y67">
        <v>0</v>
      </c>
      <c r="Z67">
        <v>3.3293303999999999</v>
      </c>
      <c r="AA67">
        <v>5.3576219999999992</v>
      </c>
      <c r="AB67">
        <v>6.6700653999999995</v>
      </c>
      <c r="AC67">
        <v>4.9163427199999994</v>
      </c>
      <c r="AD67">
        <v>4.6303691999999996</v>
      </c>
      <c r="AE67">
        <v>7.1694039999999974</v>
      </c>
      <c r="AF67">
        <v>0</v>
      </c>
      <c r="AG67">
        <v>0</v>
      </c>
      <c r="AH67">
        <v>11.882577199999997</v>
      </c>
      <c r="AI67">
        <v>0</v>
      </c>
      <c r="AJ67">
        <v>0</v>
      </c>
      <c r="AK67">
        <v>13.2143</v>
      </c>
      <c r="AL67">
        <v>8.8530000000000015</v>
      </c>
      <c r="AM67">
        <v>4.0218514285714289</v>
      </c>
      <c r="AN67">
        <v>0</v>
      </c>
      <c r="AO67">
        <v>0.73287026399999999</v>
      </c>
      <c r="AP67">
        <v>1.9197065999999998</v>
      </c>
      <c r="AQ67">
        <v>0</v>
      </c>
      <c r="AR67">
        <v>12.618719999999998</v>
      </c>
      <c r="AS67">
        <v>8.337011519999999</v>
      </c>
      <c r="AT67">
        <v>0</v>
      </c>
      <c r="AU67">
        <v>0</v>
      </c>
      <c r="AV67">
        <v>0</v>
      </c>
      <c r="AW67">
        <v>0</v>
      </c>
      <c r="AX67">
        <v>2.4503722628263791</v>
      </c>
      <c r="AY67">
        <v>0</v>
      </c>
      <c r="AZ67">
        <v>0</v>
      </c>
      <c r="BA67">
        <v>21.077744819408547</v>
      </c>
      <c r="BB67">
        <f t="shared" si="0"/>
        <v>621.53574477655957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4.1770055939144974</v>
      </c>
      <c r="J68">
        <v>2.5878886010362696</v>
      </c>
      <c r="K68">
        <v>82.516373194191715</v>
      </c>
      <c r="L68">
        <v>63.61565557917109</v>
      </c>
      <c r="M68">
        <v>0</v>
      </c>
      <c r="N68">
        <v>29.996553308823529</v>
      </c>
      <c r="O68">
        <v>50.382291666666674</v>
      </c>
      <c r="P68">
        <v>62.241782086336897</v>
      </c>
      <c r="Q68">
        <v>2.991555311072057</v>
      </c>
      <c r="R68">
        <v>10.769950360110801</v>
      </c>
      <c r="S68">
        <v>6.6988158982511932</v>
      </c>
      <c r="T68">
        <v>0</v>
      </c>
      <c r="U68">
        <v>190.146038129944</v>
      </c>
      <c r="V68">
        <v>3.6189175257731958</v>
      </c>
      <c r="W68">
        <v>11.786898937372825</v>
      </c>
      <c r="X68">
        <v>24.979344976536893</v>
      </c>
      <c r="Y68">
        <v>0</v>
      </c>
      <c r="Z68">
        <v>3.3293303999999999</v>
      </c>
      <c r="AA68">
        <v>3.551682</v>
      </c>
      <c r="AB68">
        <v>3.3181035999999993</v>
      </c>
      <c r="AC68">
        <v>2.4581713599999997</v>
      </c>
      <c r="AD68">
        <v>4.6303691999999996</v>
      </c>
      <c r="AE68">
        <v>7.1694039999999974</v>
      </c>
      <c r="AF68">
        <v>0</v>
      </c>
      <c r="AG68">
        <v>0</v>
      </c>
      <c r="AH68">
        <v>11.882577199999997</v>
      </c>
      <c r="AI68">
        <v>0</v>
      </c>
      <c r="AJ68">
        <v>0</v>
      </c>
      <c r="AK68">
        <v>13.2143</v>
      </c>
      <c r="AL68">
        <v>8.8530000000000015</v>
      </c>
      <c r="AM68">
        <v>4.0218514285714289</v>
      </c>
      <c r="AN68">
        <v>0</v>
      </c>
      <c r="AO68">
        <v>0.70023685199999997</v>
      </c>
      <c r="AP68">
        <v>0.78089759999999997</v>
      </c>
      <c r="AQ68">
        <v>0</v>
      </c>
      <c r="AR68">
        <v>12.618719999999998</v>
      </c>
      <c r="AS68">
        <v>8.337011519999999</v>
      </c>
      <c r="AT68">
        <v>0</v>
      </c>
      <c r="AU68">
        <v>0</v>
      </c>
      <c r="AV68">
        <v>0</v>
      </c>
      <c r="AW68">
        <v>0</v>
      </c>
      <c r="AX68">
        <v>2.4503722628263791</v>
      </c>
      <c r="AY68">
        <v>0</v>
      </c>
      <c r="AZ68">
        <v>0</v>
      </c>
      <c r="BA68">
        <v>20.78948578703444</v>
      </c>
      <c r="BB68">
        <f t="shared" ref="BB68:BB99" si="1">SUM(B68:AZ68)-BA68</f>
        <v>613.03561280556505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4.0361000000000002</v>
      </c>
      <c r="J69">
        <v>2.5058329588014985</v>
      </c>
      <c r="K69">
        <v>82.515812424980894</v>
      </c>
      <c r="L69">
        <v>63.61565557917109</v>
      </c>
      <c r="M69">
        <v>0</v>
      </c>
      <c r="N69">
        <v>29.996553308823529</v>
      </c>
      <c r="O69">
        <v>50.382291666666674</v>
      </c>
      <c r="P69">
        <v>62.241782086336897</v>
      </c>
      <c r="Q69">
        <v>5.5424331531531541</v>
      </c>
      <c r="R69">
        <v>10.771247771236332</v>
      </c>
      <c r="S69">
        <v>6.7020818071803143</v>
      </c>
      <c r="T69">
        <v>0</v>
      </c>
      <c r="U69">
        <v>190.146038129944</v>
      </c>
      <c r="V69">
        <v>3.6189175257731958</v>
      </c>
      <c r="W69">
        <v>11.786898937372825</v>
      </c>
      <c r="X69">
        <v>24.979344976536893</v>
      </c>
      <c r="Y69">
        <v>0</v>
      </c>
      <c r="Z69">
        <v>3.3293303999999999</v>
      </c>
      <c r="AA69">
        <v>3.5685374399999996</v>
      </c>
      <c r="AB69">
        <v>3.3181035999999993</v>
      </c>
      <c r="AC69">
        <v>2.4581713599999997</v>
      </c>
      <c r="AD69">
        <v>4.6303691999999996</v>
      </c>
      <c r="AE69">
        <v>7.1694039999999974</v>
      </c>
      <c r="AF69">
        <v>0</v>
      </c>
      <c r="AG69">
        <v>0</v>
      </c>
      <c r="AH69">
        <v>11.882577199999997</v>
      </c>
      <c r="AI69">
        <v>0</v>
      </c>
      <c r="AJ69">
        <v>0</v>
      </c>
      <c r="AK69">
        <v>13.2143</v>
      </c>
      <c r="AL69">
        <v>8.8530000000000015</v>
      </c>
      <c r="AM69">
        <v>4.0218514285714289</v>
      </c>
      <c r="AN69">
        <v>0</v>
      </c>
      <c r="AO69">
        <v>0.78529281600000012</v>
      </c>
      <c r="AP69">
        <v>0.78089759999999997</v>
      </c>
      <c r="AQ69">
        <v>0</v>
      </c>
      <c r="AR69">
        <v>12.618719999999998</v>
      </c>
      <c r="AS69">
        <v>8.337011519999999</v>
      </c>
      <c r="AT69">
        <v>0</v>
      </c>
      <c r="AU69">
        <v>0</v>
      </c>
      <c r="AV69">
        <v>0</v>
      </c>
      <c r="AW69">
        <v>0</v>
      </c>
      <c r="AX69">
        <v>2.3673000000000002</v>
      </c>
      <c r="AY69">
        <v>0</v>
      </c>
      <c r="AZ69">
        <v>0</v>
      </c>
      <c r="BA69">
        <v>20.866590278241151</v>
      </c>
      <c r="BB69">
        <f t="shared" si="1"/>
        <v>615.30926661230774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4.0361000000000002</v>
      </c>
      <c r="J70">
        <v>2.5058329588014985</v>
      </c>
      <c r="K70">
        <v>82.51770115231362</v>
      </c>
      <c r="L70">
        <v>63.61565557917109</v>
      </c>
      <c r="M70">
        <v>0</v>
      </c>
      <c r="N70">
        <v>29.996553308823529</v>
      </c>
      <c r="O70">
        <v>50.382291666666674</v>
      </c>
      <c r="P70">
        <v>62.241782086336897</v>
      </c>
      <c r="Q70">
        <v>5.5424331531531541</v>
      </c>
      <c r="R70">
        <v>10.771247771236332</v>
      </c>
      <c r="S70">
        <v>6.7020818071803143</v>
      </c>
      <c r="T70">
        <v>0</v>
      </c>
      <c r="U70">
        <v>190.146038129944</v>
      </c>
      <c r="V70">
        <v>3.6189175257731958</v>
      </c>
      <c r="W70">
        <v>11.786898937372825</v>
      </c>
      <c r="X70">
        <v>24.979344976536893</v>
      </c>
      <c r="Y70">
        <v>0</v>
      </c>
      <c r="Z70">
        <v>3.3293303999999999</v>
      </c>
      <c r="AA70">
        <v>3.5685374399999996</v>
      </c>
      <c r="AB70">
        <v>3.3181035999999993</v>
      </c>
      <c r="AC70">
        <v>0</v>
      </c>
      <c r="AD70">
        <v>4.6303691999999996</v>
      </c>
      <c r="AE70">
        <v>7.1694039999999974</v>
      </c>
      <c r="AF70">
        <v>0</v>
      </c>
      <c r="AG70">
        <v>0</v>
      </c>
      <c r="AH70">
        <v>11.882577199999997</v>
      </c>
      <c r="AI70">
        <v>0</v>
      </c>
      <c r="AJ70">
        <v>0</v>
      </c>
      <c r="AK70">
        <v>13.2143</v>
      </c>
      <c r="AL70">
        <v>8.8530000000000015</v>
      </c>
      <c r="AM70">
        <v>4.0218514285714289</v>
      </c>
      <c r="AN70">
        <v>0</v>
      </c>
      <c r="AO70">
        <v>0.666557976</v>
      </c>
      <c r="AP70">
        <v>0.78089759999999997</v>
      </c>
      <c r="AQ70">
        <v>0</v>
      </c>
      <c r="AR70">
        <v>12.618719999999998</v>
      </c>
      <c r="AS70">
        <v>8.337011519999999</v>
      </c>
      <c r="AT70">
        <v>0</v>
      </c>
      <c r="AU70">
        <v>0</v>
      </c>
      <c r="AV70">
        <v>0</v>
      </c>
      <c r="AW70">
        <v>0</v>
      </c>
      <c r="AX70">
        <v>2.3673000000000002</v>
      </c>
      <c r="AY70">
        <v>0</v>
      </c>
      <c r="AZ70">
        <v>0</v>
      </c>
      <c r="BA70">
        <v>20.782129663739052</v>
      </c>
      <c r="BB70">
        <f t="shared" si="1"/>
        <v>612.81870975414245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4.0361000000000002</v>
      </c>
      <c r="J71">
        <v>2.5058329588014985</v>
      </c>
      <c r="K71">
        <v>82.517578416481669</v>
      </c>
      <c r="L71">
        <v>63.616884710428963</v>
      </c>
      <c r="M71">
        <v>0</v>
      </c>
      <c r="N71">
        <v>29.996553308823529</v>
      </c>
      <c r="O71">
        <v>50.382291666666674</v>
      </c>
      <c r="P71">
        <v>62.241782086336897</v>
      </c>
      <c r="Q71">
        <v>5.5455286865813189</v>
      </c>
      <c r="R71">
        <v>10.766181736442819</v>
      </c>
      <c r="S71">
        <v>6.7009344827586199</v>
      </c>
      <c r="T71">
        <v>0</v>
      </c>
      <c r="U71">
        <v>190.146038129944</v>
      </c>
      <c r="V71">
        <v>3.6189175257731958</v>
      </c>
      <c r="W71">
        <v>11.786898937372825</v>
      </c>
      <c r="X71">
        <v>24.979344976536893</v>
      </c>
      <c r="Y71">
        <v>0</v>
      </c>
      <c r="Z71">
        <v>3.3293303999999999</v>
      </c>
      <c r="AA71">
        <v>3.5685374399999996</v>
      </c>
      <c r="AB71">
        <v>3.3181035999999993</v>
      </c>
      <c r="AC71">
        <v>0</v>
      </c>
      <c r="AD71">
        <v>4.6303691999999996</v>
      </c>
      <c r="AE71">
        <v>7.1694039999999974</v>
      </c>
      <c r="AF71">
        <v>0</v>
      </c>
      <c r="AG71">
        <v>0</v>
      </c>
      <c r="AH71">
        <v>11.882577199999997</v>
      </c>
      <c r="AI71">
        <v>0</v>
      </c>
      <c r="AJ71">
        <v>0</v>
      </c>
      <c r="AK71">
        <v>13.2143</v>
      </c>
      <c r="AL71">
        <v>8.8530000000000015</v>
      </c>
      <c r="AM71">
        <v>4.0218514285714289</v>
      </c>
      <c r="AN71">
        <v>0</v>
      </c>
      <c r="AO71">
        <v>0.63228169199999984</v>
      </c>
      <c r="AP71">
        <v>0.78089759999999997</v>
      </c>
      <c r="AQ71">
        <v>0</v>
      </c>
      <c r="AR71">
        <v>12.618719999999998</v>
      </c>
      <c r="AS71">
        <v>8.337011519999999</v>
      </c>
      <c r="AT71">
        <v>0</v>
      </c>
      <c r="AU71">
        <v>0</v>
      </c>
      <c r="AV71">
        <v>0</v>
      </c>
      <c r="AW71">
        <v>0</v>
      </c>
      <c r="AX71">
        <v>2.3673000000000002</v>
      </c>
      <c r="AY71">
        <v>0</v>
      </c>
      <c r="AZ71">
        <v>0</v>
      </c>
      <c r="BA71">
        <v>20.780943098777353</v>
      </c>
      <c r="BB71">
        <f t="shared" si="1"/>
        <v>612.78360860474299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4.0361000000000002</v>
      </c>
      <c r="J72">
        <v>2.5058329588014985</v>
      </c>
      <c r="K72">
        <v>82.515845784399659</v>
      </c>
      <c r="L72">
        <v>63.616884710428963</v>
      </c>
      <c r="M72">
        <v>0</v>
      </c>
      <c r="N72">
        <v>29.996553308823529</v>
      </c>
      <c r="O72">
        <v>50.382291666666674</v>
      </c>
      <c r="P72">
        <v>62.241782086336897</v>
      </c>
      <c r="Q72">
        <v>5.5455286865813189</v>
      </c>
      <c r="R72">
        <v>10.766181736442819</v>
      </c>
      <c r="S72">
        <v>6.7009344827586199</v>
      </c>
      <c r="T72">
        <v>0</v>
      </c>
      <c r="U72">
        <v>190.146038129944</v>
      </c>
      <c r="V72">
        <v>3.6189175257731958</v>
      </c>
      <c r="W72">
        <v>11.786898937372825</v>
      </c>
      <c r="X72">
        <v>24.979344976536893</v>
      </c>
      <c r="Y72">
        <v>0</v>
      </c>
      <c r="Z72">
        <v>3.3293303999999999</v>
      </c>
      <c r="AA72">
        <v>3.5685374399999996</v>
      </c>
      <c r="AB72">
        <v>3.3181035999999993</v>
      </c>
      <c r="AC72">
        <v>0</v>
      </c>
      <c r="AD72">
        <v>4.6303691999999996</v>
      </c>
      <c r="AE72">
        <v>7.1694039999999974</v>
      </c>
      <c r="AF72">
        <v>0</v>
      </c>
      <c r="AG72">
        <v>0</v>
      </c>
      <c r="AH72">
        <v>11.882577199999997</v>
      </c>
      <c r="AI72">
        <v>0</v>
      </c>
      <c r="AJ72">
        <v>0</v>
      </c>
      <c r="AK72">
        <v>13.2143</v>
      </c>
      <c r="AL72">
        <v>8.8530000000000015</v>
      </c>
      <c r="AM72">
        <v>4.0218514285714289</v>
      </c>
      <c r="AN72">
        <v>0</v>
      </c>
      <c r="AO72">
        <v>0.59949892799999993</v>
      </c>
      <c r="AP72">
        <v>0.78089759999999997</v>
      </c>
      <c r="AQ72">
        <v>0</v>
      </c>
      <c r="AR72">
        <v>12.618719999999998</v>
      </c>
      <c r="AS72">
        <v>8.337011519999999</v>
      </c>
      <c r="AT72">
        <v>0</v>
      </c>
      <c r="AU72">
        <v>0</v>
      </c>
      <c r="AV72">
        <v>0</v>
      </c>
      <c r="AW72">
        <v>0</v>
      </c>
      <c r="AX72">
        <v>2.3673000000000002</v>
      </c>
      <c r="AY72">
        <v>0</v>
      </c>
      <c r="AZ72">
        <v>0</v>
      </c>
      <c r="BA72">
        <v>20.779811080238421</v>
      </c>
      <c r="BB72">
        <f t="shared" si="1"/>
        <v>612.75022522719985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4.0336619718309858</v>
      </c>
      <c r="J73">
        <v>2.5058329588014985</v>
      </c>
      <c r="K73">
        <v>82.517335572714686</v>
      </c>
      <c r="L73">
        <v>63.616884710428963</v>
      </c>
      <c r="M73">
        <v>0</v>
      </c>
      <c r="N73">
        <v>29.996553308823529</v>
      </c>
      <c r="O73">
        <v>50.382291666666674</v>
      </c>
      <c r="P73">
        <v>62.241782086336897</v>
      </c>
      <c r="Q73">
        <v>5.5455286865813189</v>
      </c>
      <c r="R73">
        <v>10.766181736442819</v>
      </c>
      <c r="S73">
        <v>6.7009344827586199</v>
      </c>
      <c r="T73">
        <v>0</v>
      </c>
      <c r="U73">
        <v>190.146038129944</v>
      </c>
      <c r="V73">
        <v>3.6189175257731958</v>
      </c>
      <c r="W73">
        <v>11.786898937372825</v>
      </c>
      <c r="X73">
        <v>24.979344976536893</v>
      </c>
      <c r="Y73">
        <v>0</v>
      </c>
      <c r="Z73">
        <v>3.3293303999999999</v>
      </c>
      <c r="AA73">
        <v>3.5685374399999996</v>
      </c>
      <c r="AB73">
        <v>3.3181035999999993</v>
      </c>
      <c r="AC73">
        <v>0</v>
      </c>
      <c r="AD73">
        <v>4.6303691999999996</v>
      </c>
      <c r="AE73">
        <v>7.1694039999999974</v>
      </c>
      <c r="AF73">
        <v>0</v>
      </c>
      <c r="AG73">
        <v>0</v>
      </c>
      <c r="AH73">
        <v>11.882577199999997</v>
      </c>
      <c r="AI73">
        <v>0</v>
      </c>
      <c r="AJ73">
        <v>0</v>
      </c>
      <c r="AK73">
        <v>13.2143</v>
      </c>
      <c r="AL73">
        <v>8.8530000000000015</v>
      </c>
      <c r="AM73">
        <v>4.0218514285714289</v>
      </c>
      <c r="AN73">
        <v>0</v>
      </c>
      <c r="AO73">
        <v>0.55469332799999993</v>
      </c>
      <c r="AP73">
        <v>0.78089759999999997</v>
      </c>
      <c r="AQ73">
        <v>0</v>
      </c>
      <c r="AR73">
        <v>12.618719999999998</v>
      </c>
      <c r="AS73">
        <v>8.337011519999999</v>
      </c>
      <c r="AT73">
        <v>0</v>
      </c>
      <c r="AU73">
        <v>0</v>
      </c>
      <c r="AV73">
        <v>0</v>
      </c>
      <c r="AW73">
        <v>0</v>
      </c>
      <c r="AX73">
        <v>2.3673000000000002</v>
      </c>
      <c r="AY73">
        <v>0</v>
      </c>
      <c r="AZ73">
        <v>0</v>
      </c>
      <c r="BA73">
        <v>20.778310271311337</v>
      </c>
      <c r="BB73">
        <f t="shared" si="1"/>
        <v>612.70597219627302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4.0336619718309858</v>
      </c>
      <c r="J74">
        <v>2.5058329588014985</v>
      </c>
      <c r="K74">
        <v>82.517335572714686</v>
      </c>
      <c r="L74">
        <v>63.616884710428963</v>
      </c>
      <c r="M74">
        <v>0</v>
      </c>
      <c r="N74">
        <v>29.996553308823529</v>
      </c>
      <c r="O74">
        <v>50.382291666666674</v>
      </c>
      <c r="P74">
        <v>62.241782086336897</v>
      </c>
      <c r="Q74">
        <v>5.5455286865813189</v>
      </c>
      <c r="R74">
        <v>10.766181736442819</v>
      </c>
      <c r="S74">
        <v>6.7009344827586199</v>
      </c>
      <c r="T74">
        <v>0</v>
      </c>
      <c r="U74">
        <v>190.146038129944</v>
      </c>
      <c r="V74">
        <v>3.6189175257731958</v>
      </c>
      <c r="W74">
        <v>11.786898937372825</v>
      </c>
      <c r="X74">
        <v>24.979344976536893</v>
      </c>
      <c r="Y74">
        <v>0</v>
      </c>
      <c r="Z74">
        <v>3.3293303999999999</v>
      </c>
      <c r="AA74">
        <v>6.1401959999999995</v>
      </c>
      <c r="AB74">
        <v>3.3181035999999993</v>
      </c>
      <c r="AC74">
        <v>2.4581713599999997</v>
      </c>
      <c r="AD74">
        <v>4.6303691999999996</v>
      </c>
      <c r="AE74">
        <v>7.1694039999999974</v>
      </c>
      <c r="AF74">
        <v>0</v>
      </c>
      <c r="AG74">
        <v>0</v>
      </c>
      <c r="AH74">
        <v>11.160963200000003</v>
      </c>
      <c r="AI74">
        <v>0</v>
      </c>
      <c r="AJ74">
        <v>0</v>
      </c>
      <c r="AK74">
        <v>13.2143</v>
      </c>
      <c r="AL74">
        <v>8.8530000000000015</v>
      </c>
      <c r="AM74">
        <v>4.0218514285714289</v>
      </c>
      <c r="AN74">
        <v>0</v>
      </c>
      <c r="AO74">
        <v>0.51212800799999991</v>
      </c>
      <c r="AP74">
        <v>0.78089759999999997</v>
      </c>
      <c r="AQ74">
        <v>0</v>
      </c>
      <c r="AR74">
        <v>12.618719999999998</v>
      </c>
      <c r="AS74">
        <v>8.337011519999999</v>
      </c>
      <c r="AT74">
        <v>0</v>
      </c>
      <c r="AU74">
        <v>0</v>
      </c>
      <c r="AV74">
        <v>0</v>
      </c>
      <c r="AW74">
        <v>0</v>
      </c>
      <c r="AX74">
        <v>2.3673000000000002</v>
      </c>
      <c r="AY74">
        <v>0</v>
      </c>
      <c r="AZ74">
        <v>0</v>
      </c>
      <c r="BA74">
        <v>20.918223377311346</v>
      </c>
      <c r="BB74">
        <f t="shared" si="1"/>
        <v>616.83170969027287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4.0336619718309858</v>
      </c>
      <c r="J75">
        <v>2.5058329588014985</v>
      </c>
      <c r="K75">
        <v>82.517335572714686</v>
      </c>
      <c r="L75">
        <v>63.616884710428963</v>
      </c>
      <c r="M75">
        <v>0</v>
      </c>
      <c r="N75">
        <v>29.996553308823529</v>
      </c>
      <c r="O75">
        <v>50.382291666666674</v>
      </c>
      <c r="P75">
        <v>62.241782086336897</v>
      </c>
      <c r="Q75">
        <v>5.5455286865813189</v>
      </c>
      <c r="R75">
        <v>10.766181736442819</v>
      </c>
      <c r="S75">
        <v>6.7009344827586199</v>
      </c>
      <c r="T75">
        <v>0</v>
      </c>
      <c r="U75">
        <v>190.146038129944</v>
      </c>
      <c r="V75">
        <v>3.6189175257731958</v>
      </c>
      <c r="W75">
        <v>11.786898937372825</v>
      </c>
      <c r="X75">
        <v>24.979344976536893</v>
      </c>
      <c r="Y75">
        <v>0</v>
      </c>
      <c r="Z75">
        <v>3.3293303999999999</v>
      </c>
      <c r="AA75">
        <v>7.1370748799999992</v>
      </c>
      <c r="AB75">
        <v>3.0472380000000001</v>
      </c>
      <c r="AC75">
        <v>4.9163427199999994</v>
      </c>
      <c r="AD75">
        <v>4.6303691999999996</v>
      </c>
      <c r="AE75">
        <v>7.1694039999999974</v>
      </c>
      <c r="AF75">
        <v>0</v>
      </c>
      <c r="AG75">
        <v>0</v>
      </c>
      <c r="AH75">
        <v>14.432279999999999</v>
      </c>
      <c r="AI75">
        <v>0</v>
      </c>
      <c r="AJ75">
        <v>0</v>
      </c>
      <c r="AK75">
        <v>13.2143</v>
      </c>
      <c r="AL75">
        <v>8.8530000000000015</v>
      </c>
      <c r="AM75">
        <v>4.0218514285714289</v>
      </c>
      <c r="AN75">
        <v>0</v>
      </c>
      <c r="AO75">
        <v>0.54498544799999982</v>
      </c>
      <c r="AP75">
        <v>2.2125432000000003</v>
      </c>
      <c r="AQ75">
        <v>0</v>
      </c>
      <c r="AR75">
        <v>12.618719999999998</v>
      </c>
      <c r="AS75">
        <v>8.337011519999999</v>
      </c>
      <c r="AT75">
        <v>0</v>
      </c>
      <c r="AU75">
        <v>0</v>
      </c>
      <c r="AV75">
        <v>0</v>
      </c>
      <c r="AW75">
        <v>0</v>
      </c>
      <c r="AX75">
        <v>2.3673000000000002</v>
      </c>
      <c r="AY75">
        <v>0</v>
      </c>
      <c r="AZ75">
        <v>0</v>
      </c>
      <c r="BA75">
        <v>21.177999591311337</v>
      </c>
      <c r="BB75">
        <f t="shared" si="1"/>
        <v>624.49193795627298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4.0336619718309858</v>
      </c>
      <c r="J76">
        <v>2.5058329588014985</v>
      </c>
      <c r="K76">
        <v>82.517335572714686</v>
      </c>
      <c r="L76">
        <v>63.616884710428963</v>
      </c>
      <c r="M76">
        <v>0</v>
      </c>
      <c r="N76">
        <v>29.996553308823529</v>
      </c>
      <c r="O76">
        <v>50.382291666666674</v>
      </c>
      <c r="P76">
        <v>62.241782086336897</v>
      </c>
      <c r="Q76">
        <v>5.5455286865813189</v>
      </c>
      <c r="R76">
        <v>10.766181736442819</v>
      </c>
      <c r="S76">
        <v>6.7009344827586199</v>
      </c>
      <c r="T76">
        <v>0</v>
      </c>
      <c r="U76">
        <v>190.146038129944</v>
      </c>
      <c r="V76">
        <v>3.6189175257731958</v>
      </c>
      <c r="W76">
        <v>11.786898937372825</v>
      </c>
      <c r="X76">
        <v>24.979344976536893</v>
      </c>
      <c r="Y76">
        <v>0</v>
      </c>
      <c r="Z76">
        <v>3.3293303999999999</v>
      </c>
      <c r="AA76">
        <v>10.70561232</v>
      </c>
      <c r="AB76">
        <v>6.4330579999999999</v>
      </c>
      <c r="AC76">
        <v>4.9163427199999994</v>
      </c>
      <c r="AD76">
        <v>4.6303691999999996</v>
      </c>
      <c r="AE76">
        <v>7.1694039999999974</v>
      </c>
      <c r="AF76">
        <v>0</v>
      </c>
      <c r="AG76">
        <v>0</v>
      </c>
      <c r="AH76">
        <v>19.964653999999996</v>
      </c>
      <c r="AI76">
        <v>0.64668399999999993</v>
      </c>
      <c r="AJ76">
        <v>0</v>
      </c>
      <c r="AK76">
        <v>13.2143</v>
      </c>
      <c r="AL76">
        <v>8.8530000000000015</v>
      </c>
      <c r="AM76">
        <v>4.0218514285714289</v>
      </c>
      <c r="AN76">
        <v>0</v>
      </c>
      <c r="AO76">
        <v>0.41452647599999998</v>
      </c>
      <c r="AP76">
        <v>2.2125432000000003</v>
      </c>
      <c r="AQ76">
        <v>0</v>
      </c>
      <c r="AR76">
        <v>12.618719999999998</v>
      </c>
      <c r="AS76">
        <v>8.337011519999999</v>
      </c>
      <c r="AT76">
        <v>0</v>
      </c>
      <c r="AU76">
        <v>0</v>
      </c>
      <c r="AV76">
        <v>0</v>
      </c>
      <c r="AW76">
        <v>0</v>
      </c>
      <c r="AX76">
        <v>2.3673000000000002</v>
      </c>
      <c r="AY76">
        <v>0</v>
      </c>
      <c r="AZ76">
        <v>0</v>
      </c>
      <c r="BA76">
        <v>21.604496579311341</v>
      </c>
      <c r="BB76">
        <f t="shared" si="1"/>
        <v>637.06839743627302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4.0361000000000002</v>
      </c>
      <c r="J77">
        <v>2.5058329588014985</v>
      </c>
      <c r="K77">
        <v>82.517335572714686</v>
      </c>
      <c r="L77">
        <v>63.616884710428963</v>
      </c>
      <c r="M77">
        <v>0</v>
      </c>
      <c r="N77">
        <v>29.996553308823529</v>
      </c>
      <c r="O77">
        <v>50.382291666666674</v>
      </c>
      <c r="P77">
        <v>62.241782086336897</v>
      </c>
      <c r="Q77">
        <v>5.5455286865813189</v>
      </c>
      <c r="R77">
        <v>10.766181736442819</v>
      </c>
      <c r="S77">
        <v>6.7009344827586199</v>
      </c>
      <c r="T77">
        <v>0</v>
      </c>
      <c r="U77">
        <v>190.146038129944</v>
      </c>
      <c r="V77">
        <v>3.6189175257731958</v>
      </c>
      <c r="W77">
        <v>11.786898937372825</v>
      </c>
      <c r="X77">
        <v>24.979344976536893</v>
      </c>
      <c r="Y77">
        <v>0</v>
      </c>
      <c r="Z77">
        <v>3.3293303999999999</v>
      </c>
      <c r="AA77">
        <v>10.70561232</v>
      </c>
      <c r="AB77">
        <v>7.6180950000000003</v>
      </c>
      <c r="AC77">
        <v>4.9163427199999994</v>
      </c>
      <c r="AD77">
        <v>4.6303691999999996</v>
      </c>
      <c r="AE77">
        <v>7.1694039999999974</v>
      </c>
      <c r="AF77">
        <v>0</v>
      </c>
      <c r="AG77">
        <v>0</v>
      </c>
      <c r="AH77">
        <v>26.459179999999996</v>
      </c>
      <c r="AI77">
        <v>1.2933679999999999</v>
      </c>
      <c r="AJ77">
        <v>0</v>
      </c>
      <c r="AK77">
        <v>13.2143</v>
      </c>
      <c r="AL77">
        <v>8.8530000000000015</v>
      </c>
      <c r="AM77">
        <v>4.0218514285714289</v>
      </c>
      <c r="AN77">
        <v>0</v>
      </c>
      <c r="AO77">
        <v>0.43088051999999993</v>
      </c>
      <c r="AP77">
        <v>0.78089759999999997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2.3673000000000002</v>
      </c>
      <c r="AY77">
        <v>0</v>
      </c>
      <c r="AZ77">
        <v>0</v>
      </c>
      <c r="BA77">
        <v>21.823545294635281</v>
      </c>
      <c r="BB77">
        <f t="shared" si="1"/>
        <v>643.52766595511798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4.0361000000000002</v>
      </c>
      <c r="J78">
        <v>2.5058329588014985</v>
      </c>
      <c r="K78">
        <v>82.517335572714686</v>
      </c>
      <c r="L78">
        <v>63.616884710428963</v>
      </c>
      <c r="M78">
        <v>0</v>
      </c>
      <c r="N78">
        <v>29.996553308823529</v>
      </c>
      <c r="O78">
        <v>50.382291666666674</v>
      </c>
      <c r="P78">
        <v>62.241782086336897</v>
      </c>
      <c r="Q78">
        <v>5.5455286865813189</v>
      </c>
      <c r="R78">
        <v>10.766181736442819</v>
      </c>
      <c r="S78">
        <v>6.7009344827586199</v>
      </c>
      <c r="T78">
        <v>0</v>
      </c>
      <c r="U78">
        <v>190.146038129944</v>
      </c>
      <c r="V78">
        <v>3.6189175257731958</v>
      </c>
      <c r="W78">
        <v>11.786898937372825</v>
      </c>
      <c r="X78">
        <v>24.979344976536893</v>
      </c>
      <c r="Y78">
        <v>0</v>
      </c>
      <c r="Z78">
        <v>3.3293303999999999</v>
      </c>
      <c r="AA78">
        <v>10.70561232</v>
      </c>
      <c r="AB78">
        <v>10.0220272</v>
      </c>
      <c r="AC78">
        <v>7.3819532319999999</v>
      </c>
      <c r="AD78">
        <v>4.6303691999999996</v>
      </c>
      <c r="AE78">
        <v>7.1694039999999974</v>
      </c>
      <c r="AF78">
        <v>0</v>
      </c>
      <c r="AG78">
        <v>0</v>
      </c>
      <c r="AH78">
        <v>32.472629999999995</v>
      </c>
      <c r="AI78">
        <v>2.5867360000000001</v>
      </c>
      <c r="AJ78">
        <v>0</v>
      </c>
      <c r="AK78">
        <v>13.2143</v>
      </c>
      <c r="AL78">
        <v>8.8530000000000015</v>
      </c>
      <c r="AM78">
        <v>4.0218514285714289</v>
      </c>
      <c r="AN78">
        <v>0</v>
      </c>
      <c r="AO78">
        <v>0.47508871199999997</v>
      </c>
      <c r="AP78">
        <v>0.78089759999999997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2.3673000000000002</v>
      </c>
      <c r="AY78">
        <v>0</v>
      </c>
      <c r="AZ78">
        <v>0</v>
      </c>
      <c r="BA78">
        <v>22.224379900635284</v>
      </c>
      <c r="BB78">
        <f t="shared" si="1"/>
        <v>655.34740025311805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4.0361000000000002</v>
      </c>
      <c r="J79">
        <v>2.5058329588014985</v>
      </c>
      <c r="K79">
        <v>82.517335572714686</v>
      </c>
      <c r="L79">
        <v>63.616884710428963</v>
      </c>
      <c r="M79">
        <v>0</v>
      </c>
      <c r="N79">
        <v>29.996553308823529</v>
      </c>
      <c r="O79">
        <v>50.382291666666674</v>
      </c>
      <c r="P79">
        <v>62.241782086336897</v>
      </c>
      <c r="Q79">
        <v>5.5455286865813189</v>
      </c>
      <c r="R79">
        <v>10.766181736442819</v>
      </c>
      <c r="S79">
        <v>6.7009344827586199</v>
      </c>
      <c r="T79">
        <v>0</v>
      </c>
      <c r="U79">
        <v>190.146038129944</v>
      </c>
      <c r="V79">
        <v>3.6189175257731958</v>
      </c>
      <c r="W79">
        <v>11.786898937372825</v>
      </c>
      <c r="X79">
        <v>24.979344976536893</v>
      </c>
      <c r="Y79">
        <v>0</v>
      </c>
      <c r="Z79">
        <v>3.3293303999999999</v>
      </c>
      <c r="AA79">
        <v>10.70561232</v>
      </c>
      <c r="AB79">
        <v>10.035570480000001</v>
      </c>
      <c r="AC79">
        <v>7.3819532319999999</v>
      </c>
      <c r="AD79">
        <v>4.6303691999999996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13.2143</v>
      </c>
      <c r="AL79">
        <v>20.361900000000006</v>
      </c>
      <c r="AM79">
        <v>4.0218514285714289</v>
      </c>
      <c r="AN79">
        <v>0</v>
      </c>
      <c r="AO79">
        <v>0.4860660839999999</v>
      </c>
      <c r="AP79">
        <v>0.78089759999999997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2.3673000000000002</v>
      </c>
      <c r="AY79">
        <v>0</v>
      </c>
      <c r="AZ79">
        <v>0</v>
      </c>
      <c r="BA79">
        <v>23.212303061051813</v>
      </c>
      <c r="BB79">
        <f t="shared" si="1"/>
        <v>684.47908256870164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4.0361000000000002</v>
      </c>
      <c r="J80">
        <v>2.5058329588014985</v>
      </c>
      <c r="K80">
        <v>82.517335572714686</v>
      </c>
      <c r="L80">
        <v>63.616884710428963</v>
      </c>
      <c r="M80">
        <v>0</v>
      </c>
      <c r="N80">
        <v>29.996553308823529</v>
      </c>
      <c r="O80">
        <v>50.382291666666674</v>
      </c>
      <c r="P80">
        <v>62.241782086336897</v>
      </c>
      <c r="Q80">
        <v>5.5455286865813189</v>
      </c>
      <c r="R80">
        <v>10.766181736442819</v>
      </c>
      <c r="S80">
        <v>6.7009344827586199</v>
      </c>
      <c r="T80">
        <v>0</v>
      </c>
      <c r="U80">
        <v>190.146038129944</v>
      </c>
      <c r="V80">
        <v>3.6189175257731958</v>
      </c>
      <c r="W80">
        <v>11.786898937372825</v>
      </c>
      <c r="X80">
        <v>24.979344976536893</v>
      </c>
      <c r="Y80">
        <v>0</v>
      </c>
      <c r="Z80">
        <v>3.3293303999999999</v>
      </c>
      <c r="AA80">
        <v>10.70561232</v>
      </c>
      <c r="AB80">
        <v>10.035570480000001</v>
      </c>
      <c r="AC80">
        <v>7.3819532319999999</v>
      </c>
      <c r="AD80">
        <v>4.6303691999999996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13.2143</v>
      </c>
      <c r="AL80">
        <v>20.361900000000006</v>
      </c>
      <c r="AM80">
        <v>4.0218514285714289</v>
      </c>
      <c r="AN80">
        <v>0</v>
      </c>
      <c r="AO80">
        <v>0.56455056000000003</v>
      </c>
      <c r="AP80">
        <v>0.78089759999999997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2.3673000000000002</v>
      </c>
      <c r="AY80">
        <v>0</v>
      </c>
      <c r="AZ80">
        <v>0</v>
      </c>
      <c r="BA80">
        <v>23.214877351051818</v>
      </c>
      <c r="BB80">
        <f t="shared" si="1"/>
        <v>684.55499275470174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4.0361000000000002</v>
      </c>
      <c r="J81">
        <v>2.5058329588014985</v>
      </c>
      <c r="K81">
        <v>82.517335572714686</v>
      </c>
      <c r="L81">
        <v>63.616884710428963</v>
      </c>
      <c r="M81">
        <v>0</v>
      </c>
      <c r="N81">
        <v>29.996553308823529</v>
      </c>
      <c r="O81">
        <v>50.382291666666674</v>
      </c>
      <c r="P81">
        <v>62.241782086336897</v>
      </c>
      <c r="Q81">
        <v>5.5455286865813189</v>
      </c>
      <c r="R81">
        <v>10.766181736442819</v>
      </c>
      <c r="S81">
        <v>6.7009344827586199</v>
      </c>
      <c r="T81">
        <v>0</v>
      </c>
      <c r="U81">
        <v>190.146038129944</v>
      </c>
      <c r="V81">
        <v>3.6189175257731958</v>
      </c>
      <c r="W81">
        <v>11.786898937372825</v>
      </c>
      <c r="X81">
        <v>24.979344976536893</v>
      </c>
      <c r="Y81">
        <v>0</v>
      </c>
      <c r="Z81">
        <v>3.3293303999999999</v>
      </c>
      <c r="AA81">
        <v>10.70561232</v>
      </c>
      <c r="AB81">
        <v>10.035570480000001</v>
      </c>
      <c r="AC81">
        <v>7.3819532319999999</v>
      </c>
      <c r="AD81">
        <v>4.6303691999999996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</v>
      </c>
      <c r="AL81">
        <v>20.361900000000006</v>
      </c>
      <c r="AM81">
        <v>4.0218514285714289</v>
      </c>
      <c r="AN81">
        <v>0</v>
      </c>
      <c r="AO81">
        <v>0.6154795919999998</v>
      </c>
      <c r="AP81">
        <v>0.78089759999999997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2.3673000000000002</v>
      </c>
      <c r="AY81">
        <v>0</v>
      </c>
      <c r="AZ81">
        <v>0</v>
      </c>
      <c r="BA81">
        <v>23.216547655051812</v>
      </c>
      <c r="BB81">
        <f t="shared" si="1"/>
        <v>684.60425148270167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4.0361000000000002</v>
      </c>
      <c r="J82">
        <v>2.5058329588014985</v>
      </c>
      <c r="K82">
        <v>82.517335572714686</v>
      </c>
      <c r="L82">
        <v>63.616884710428963</v>
      </c>
      <c r="M82">
        <v>0</v>
      </c>
      <c r="N82">
        <v>29.996553308823529</v>
      </c>
      <c r="O82">
        <v>50.382291666666674</v>
      </c>
      <c r="P82">
        <v>62.241782086336897</v>
      </c>
      <c r="Q82">
        <v>5.5455286865813189</v>
      </c>
      <c r="R82">
        <v>10.766181736442819</v>
      </c>
      <c r="S82">
        <v>6.7009344827586199</v>
      </c>
      <c r="T82">
        <v>0</v>
      </c>
      <c r="U82">
        <v>190.146038129944</v>
      </c>
      <c r="V82">
        <v>3.6189175257731958</v>
      </c>
      <c r="W82">
        <v>11.786898937372825</v>
      </c>
      <c r="X82">
        <v>24.979344976536893</v>
      </c>
      <c r="Y82">
        <v>0</v>
      </c>
      <c r="Z82">
        <v>3.3293303999999999</v>
      </c>
      <c r="AA82">
        <v>10.70561232</v>
      </c>
      <c r="AB82">
        <v>10.035570480000001</v>
      </c>
      <c r="AC82">
        <v>7.3819532319999999</v>
      </c>
      <c r="AD82">
        <v>4.6303691999999996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13.2143</v>
      </c>
      <c r="AL82">
        <v>20.361900000000006</v>
      </c>
      <c r="AM82">
        <v>4.0218514285714289</v>
      </c>
      <c r="AN82">
        <v>0</v>
      </c>
      <c r="AO82">
        <v>0.75691593599999996</v>
      </c>
      <c r="AP82">
        <v>0.78089759999999997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2.3673000000000002</v>
      </c>
      <c r="AY82">
        <v>0</v>
      </c>
      <c r="AZ82">
        <v>0</v>
      </c>
      <c r="BA82">
        <v>23.221186711051814</v>
      </c>
      <c r="BB82">
        <f t="shared" si="1"/>
        <v>684.7410487707017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4.0361000000000002</v>
      </c>
      <c r="J83">
        <v>2.5058329588014985</v>
      </c>
      <c r="K83">
        <v>82.517335572714686</v>
      </c>
      <c r="L83">
        <v>63.616884710428963</v>
      </c>
      <c r="M83">
        <v>0</v>
      </c>
      <c r="N83">
        <v>29.996553308823529</v>
      </c>
      <c r="O83">
        <v>50.382291666666674</v>
      </c>
      <c r="P83">
        <v>62.241782086336897</v>
      </c>
      <c r="Q83">
        <v>5.5455286865813189</v>
      </c>
      <c r="R83">
        <v>10.766181736442819</v>
      </c>
      <c r="S83">
        <v>6.7009344827586199</v>
      </c>
      <c r="T83">
        <v>0</v>
      </c>
      <c r="U83">
        <v>190.146038129944</v>
      </c>
      <c r="V83">
        <v>3.6189175257731958</v>
      </c>
      <c r="W83">
        <v>11.786898937372825</v>
      </c>
      <c r="X83">
        <v>24.979344976536893</v>
      </c>
      <c r="Y83">
        <v>0</v>
      </c>
      <c r="Z83">
        <v>3.3293303999999999</v>
      </c>
      <c r="AA83">
        <v>10.70561232</v>
      </c>
      <c r="AB83">
        <v>10.035570480000001</v>
      </c>
      <c r="AC83">
        <v>7.3819532319999999</v>
      </c>
      <c r="AD83">
        <v>4.6303691999999996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13.2143</v>
      </c>
      <c r="AL83">
        <v>20.361900000000006</v>
      </c>
      <c r="AM83">
        <v>4.0218514285714289</v>
      </c>
      <c r="AN83">
        <v>0</v>
      </c>
      <c r="AO83">
        <v>0.67126256399999995</v>
      </c>
      <c r="AP83">
        <v>0.78089759999999997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2.3673000000000002</v>
      </c>
      <c r="AY83">
        <v>0</v>
      </c>
      <c r="AZ83">
        <v>0</v>
      </c>
      <c r="BA83">
        <v>23.218377471051816</v>
      </c>
      <c r="BB83">
        <f t="shared" si="1"/>
        <v>684.6582046387017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4.0361000000000002</v>
      </c>
      <c r="J84">
        <v>2.5058329588014985</v>
      </c>
      <c r="K84">
        <v>82.517335572714686</v>
      </c>
      <c r="L84">
        <v>63.616884710428963</v>
      </c>
      <c r="M84">
        <v>0</v>
      </c>
      <c r="N84">
        <v>29.996553308823529</v>
      </c>
      <c r="O84">
        <v>50.382291666666674</v>
      </c>
      <c r="P84">
        <v>62.241782086336897</v>
      </c>
      <c r="Q84">
        <v>5.5455286865813189</v>
      </c>
      <c r="R84">
        <v>10.766181736442819</v>
      </c>
      <c r="S84">
        <v>6.7009344827586199</v>
      </c>
      <c r="T84">
        <v>0</v>
      </c>
      <c r="U84">
        <v>190.146038129944</v>
      </c>
      <c r="V84">
        <v>3.6189175257731958</v>
      </c>
      <c r="W84">
        <v>11.786898937372825</v>
      </c>
      <c r="X84">
        <v>24.979344976536893</v>
      </c>
      <c r="Y84">
        <v>0</v>
      </c>
      <c r="Z84">
        <v>3.3293303999999999</v>
      </c>
      <c r="AA84">
        <v>10.70561232</v>
      </c>
      <c r="AB84">
        <v>10.035570480000001</v>
      </c>
      <c r="AC84">
        <v>7.3819532319999999</v>
      </c>
      <c r="AD84">
        <v>4.6303691999999996</v>
      </c>
      <c r="AE84">
        <v>12.556885224</v>
      </c>
      <c r="AF84">
        <v>0</v>
      </c>
      <c r="AG84">
        <v>0</v>
      </c>
      <c r="AH84">
        <v>33.675319999999999</v>
      </c>
      <c r="AI84">
        <v>12.610337999999999</v>
      </c>
      <c r="AJ84">
        <v>0</v>
      </c>
      <c r="AK84">
        <v>13.2143</v>
      </c>
      <c r="AL84">
        <v>8.8530000000000015</v>
      </c>
      <c r="AM84">
        <v>4.0218514285714289</v>
      </c>
      <c r="AN84">
        <v>0</v>
      </c>
      <c r="AO84">
        <v>0.70710704399999991</v>
      </c>
      <c r="AP84">
        <v>0.78089759999999997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2.3673000000000002</v>
      </c>
      <c r="AY84">
        <v>0</v>
      </c>
      <c r="AZ84">
        <v>0</v>
      </c>
      <c r="BA84">
        <v>22.77736609463529</v>
      </c>
      <c r="BB84">
        <f t="shared" si="1"/>
        <v>671.65374889511804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4.0361000000000002</v>
      </c>
      <c r="J85">
        <v>2.5058329588014985</v>
      </c>
      <c r="K85">
        <v>82.517335572714686</v>
      </c>
      <c r="L85">
        <v>63.616884710428963</v>
      </c>
      <c r="M85">
        <v>0</v>
      </c>
      <c r="N85">
        <v>29.996553308823529</v>
      </c>
      <c r="O85">
        <v>50.382291666666674</v>
      </c>
      <c r="P85">
        <v>62.241782086336897</v>
      </c>
      <c r="Q85">
        <v>5.5455286865813189</v>
      </c>
      <c r="R85">
        <v>10.766181736442819</v>
      </c>
      <c r="S85">
        <v>6.7009344827586199</v>
      </c>
      <c r="T85">
        <v>0</v>
      </c>
      <c r="U85">
        <v>190.146038129944</v>
      </c>
      <c r="V85">
        <v>3.6189175257731958</v>
      </c>
      <c r="W85">
        <v>11.786898937372825</v>
      </c>
      <c r="X85">
        <v>24.979344976536893</v>
      </c>
      <c r="Y85">
        <v>0</v>
      </c>
      <c r="Z85">
        <v>3.3293303999999999</v>
      </c>
      <c r="AA85">
        <v>10.70561232</v>
      </c>
      <c r="AB85">
        <v>10.035570480000001</v>
      </c>
      <c r="AC85">
        <v>7.3819532319999999</v>
      </c>
      <c r="AD85">
        <v>4.6303691999999996</v>
      </c>
      <c r="AE85">
        <v>12.556885224</v>
      </c>
      <c r="AF85">
        <v>0</v>
      </c>
      <c r="AG85">
        <v>0</v>
      </c>
      <c r="AH85">
        <v>33.675319999999999</v>
      </c>
      <c r="AI85">
        <v>2.5867360000000001</v>
      </c>
      <c r="AJ85">
        <v>0</v>
      </c>
      <c r="AK85">
        <v>13.2143</v>
      </c>
      <c r="AL85">
        <v>5.3118000000000007</v>
      </c>
      <c r="AM85">
        <v>4.0218514285714289</v>
      </c>
      <c r="AN85">
        <v>0</v>
      </c>
      <c r="AO85">
        <v>0.73197415199999982</v>
      </c>
      <c r="AP85">
        <v>0.78089759999999997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2.3673000000000002</v>
      </c>
      <c r="AY85">
        <v>0</v>
      </c>
      <c r="AZ85">
        <v>0</v>
      </c>
      <c r="BA85">
        <v>22.333256335427031</v>
      </c>
      <c r="BB85">
        <f t="shared" si="1"/>
        <v>658.55792376232637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4.5922999999999998</v>
      </c>
      <c r="J86">
        <v>2.5058329588014985</v>
      </c>
      <c r="K86">
        <v>82.517335572714686</v>
      </c>
      <c r="L86">
        <v>63.616884710428963</v>
      </c>
      <c r="M86">
        <v>0</v>
      </c>
      <c r="N86">
        <v>29.996553308823529</v>
      </c>
      <c r="O86">
        <v>50.382291666666674</v>
      </c>
      <c r="P86">
        <v>62.241782086336897</v>
      </c>
      <c r="Q86">
        <v>5.5455286865813189</v>
      </c>
      <c r="R86">
        <v>10.766181736442819</v>
      </c>
      <c r="S86">
        <v>6.7009344827586199</v>
      </c>
      <c r="T86">
        <v>0</v>
      </c>
      <c r="U86">
        <v>190.146038129944</v>
      </c>
      <c r="V86">
        <v>3.6189175257731958</v>
      </c>
      <c r="W86">
        <v>11.786898937372825</v>
      </c>
      <c r="X86">
        <v>24.979344976536893</v>
      </c>
      <c r="Y86">
        <v>0</v>
      </c>
      <c r="Z86">
        <v>3.3293303999999999</v>
      </c>
      <c r="AA86">
        <v>10.70561232</v>
      </c>
      <c r="AB86">
        <v>10.035570480000001</v>
      </c>
      <c r="AC86">
        <v>7.3819532319999999</v>
      </c>
      <c r="AD86">
        <v>4.6303691999999996</v>
      </c>
      <c r="AE86">
        <v>12.556885224</v>
      </c>
      <c r="AF86">
        <v>0</v>
      </c>
      <c r="AG86">
        <v>0</v>
      </c>
      <c r="AH86">
        <v>31.269939999999998</v>
      </c>
      <c r="AI86">
        <v>0.64668399999999993</v>
      </c>
      <c r="AJ86">
        <v>0</v>
      </c>
      <c r="AK86">
        <v>13.2143</v>
      </c>
      <c r="AL86">
        <v>5.3118000000000007</v>
      </c>
      <c r="AM86">
        <v>4.0218514285714289</v>
      </c>
      <c r="AN86">
        <v>0</v>
      </c>
      <c r="AO86">
        <v>0.77999082000000008</v>
      </c>
      <c r="AP86">
        <v>0.78089759999999997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2.3673000000000002</v>
      </c>
      <c r="AY86">
        <v>0</v>
      </c>
      <c r="AZ86">
        <v>0</v>
      </c>
      <c r="BA86">
        <v>22.21054406742703</v>
      </c>
      <c r="BB86">
        <f t="shared" si="1"/>
        <v>654.93942069832644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4.5922999999999998</v>
      </c>
      <c r="J87">
        <v>2.5058329588014985</v>
      </c>
      <c r="K87">
        <v>82.517335572714686</v>
      </c>
      <c r="L87">
        <v>63.616884710428963</v>
      </c>
      <c r="M87">
        <v>0</v>
      </c>
      <c r="N87">
        <v>29.996553308823529</v>
      </c>
      <c r="O87">
        <v>50.382291666666674</v>
      </c>
      <c r="P87">
        <v>62.241782086336897</v>
      </c>
      <c r="Q87">
        <v>5.5455286865813189</v>
      </c>
      <c r="R87">
        <v>10.766181736442819</v>
      </c>
      <c r="S87">
        <v>6.7009344827586199</v>
      </c>
      <c r="T87">
        <v>0</v>
      </c>
      <c r="U87">
        <v>190.146038129944</v>
      </c>
      <c r="V87">
        <v>3.6189175257731958</v>
      </c>
      <c r="W87">
        <v>11.786898937372825</v>
      </c>
      <c r="X87">
        <v>24.979344976536893</v>
      </c>
      <c r="Y87">
        <v>0</v>
      </c>
      <c r="Z87">
        <v>3.3293303999999999</v>
      </c>
      <c r="AA87">
        <v>10.70561232</v>
      </c>
      <c r="AB87">
        <v>10.035570480000001</v>
      </c>
      <c r="AC87">
        <v>7.3745140800000009</v>
      </c>
      <c r="AD87">
        <v>4.6303691999999996</v>
      </c>
      <c r="AE87">
        <v>3.5847019999999996</v>
      </c>
      <c r="AF87">
        <v>0</v>
      </c>
      <c r="AG87">
        <v>0</v>
      </c>
      <c r="AH87">
        <v>31.269939999999998</v>
      </c>
      <c r="AI87">
        <v>0</v>
      </c>
      <c r="AJ87">
        <v>0</v>
      </c>
      <c r="AK87">
        <v>13.2143</v>
      </c>
      <c r="AL87">
        <v>5.3118000000000007</v>
      </c>
      <c r="AM87">
        <v>4.0218514285714289</v>
      </c>
      <c r="AN87">
        <v>0</v>
      </c>
      <c r="AO87">
        <v>0.8161340039999998</v>
      </c>
      <c r="AP87">
        <v>0.78089759999999997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2.3673000000000002</v>
      </c>
      <c r="AY87">
        <v>0</v>
      </c>
      <c r="AZ87">
        <v>0</v>
      </c>
      <c r="BA87">
        <v>21.895986657427031</v>
      </c>
      <c r="BB87">
        <f t="shared" si="1"/>
        <v>645.66381491632649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4.5922999999999998</v>
      </c>
      <c r="J88">
        <v>2.5058329588014985</v>
      </c>
      <c r="K88">
        <v>82.517335572714686</v>
      </c>
      <c r="L88">
        <v>63.616884710428963</v>
      </c>
      <c r="M88">
        <v>0</v>
      </c>
      <c r="N88">
        <v>29.996553308823529</v>
      </c>
      <c r="O88">
        <v>50.382291666666674</v>
      </c>
      <c r="P88">
        <v>62.241782086336897</v>
      </c>
      <c r="Q88">
        <v>5.5455286865813189</v>
      </c>
      <c r="R88">
        <v>10.766181736442819</v>
      </c>
      <c r="S88">
        <v>6.7009344827586199</v>
      </c>
      <c r="T88">
        <v>0</v>
      </c>
      <c r="U88">
        <v>190.146038129944</v>
      </c>
      <c r="V88">
        <v>3.6189175257731958</v>
      </c>
      <c r="W88">
        <v>11.786898937372825</v>
      </c>
      <c r="X88">
        <v>24.979344976536893</v>
      </c>
      <c r="Y88">
        <v>0</v>
      </c>
      <c r="Z88">
        <v>3.3293303999999999</v>
      </c>
      <c r="AA88">
        <v>10.70561232</v>
      </c>
      <c r="AB88">
        <v>10.035570480000001</v>
      </c>
      <c r="AC88">
        <v>7.3745140800000009</v>
      </c>
      <c r="AD88">
        <v>4.6303691999999996</v>
      </c>
      <c r="AE88">
        <v>3.5847019999999996</v>
      </c>
      <c r="AF88">
        <v>0</v>
      </c>
      <c r="AG88">
        <v>0</v>
      </c>
      <c r="AH88">
        <v>30.067249999999998</v>
      </c>
      <c r="AI88">
        <v>0</v>
      </c>
      <c r="AJ88">
        <v>0</v>
      </c>
      <c r="AK88">
        <v>13.2143</v>
      </c>
      <c r="AL88">
        <v>5.3118000000000007</v>
      </c>
      <c r="AM88">
        <v>4.0218514285714289</v>
      </c>
      <c r="AN88">
        <v>0</v>
      </c>
      <c r="AO88">
        <v>0.84891676799999993</v>
      </c>
      <c r="AP88">
        <v>0.78089759999999997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2.3673000000000002</v>
      </c>
      <c r="AY88">
        <v>0</v>
      </c>
      <c r="AZ88">
        <v>0</v>
      </c>
      <c r="BA88">
        <v>21.857613607427027</v>
      </c>
      <c r="BB88">
        <f t="shared" si="1"/>
        <v>644.53228073032642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4.5922999999999998</v>
      </c>
      <c r="J89">
        <v>2.5058329588014985</v>
      </c>
      <c r="K89">
        <v>82.517335572714686</v>
      </c>
      <c r="L89">
        <v>63.616884710428963</v>
      </c>
      <c r="M89">
        <v>0</v>
      </c>
      <c r="N89">
        <v>29.996553308823529</v>
      </c>
      <c r="O89">
        <v>50.382291666666674</v>
      </c>
      <c r="P89">
        <v>62.241782086336897</v>
      </c>
      <c r="Q89">
        <v>5.5455286865813189</v>
      </c>
      <c r="R89">
        <v>10.766181736442819</v>
      </c>
      <c r="S89">
        <v>6.7009344827586199</v>
      </c>
      <c r="T89">
        <v>0</v>
      </c>
      <c r="U89">
        <v>190.146038129944</v>
      </c>
      <c r="V89">
        <v>3.6189175257731958</v>
      </c>
      <c r="W89">
        <v>11.786898937372825</v>
      </c>
      <c r="X89">
        <v>24.979344976536893</v>
      </c>
      <c r="Y89">
        <v>0</v>
      </c>
      <c r="Z89">
        <v>3.3293303999999999</v>
      </c>
      <c r="AA89">
        <v>10.70561232</v>
      </c>
      <c r="AB89">
        <v>10.035570480000001</v>
      </c>
      <c r="AC89">
        <v>7.3745140800000009</v>
      </c>
      <c r="AD89">
        <v>4.6303691999999996</v>
      </c>
      <c r="AE89">
        <v>3.5847019999999996</v>
      </c>
      <c r="AF89">
        <v>0</v>
      </c>
      <c r="AG89">
        <v>0</v>
      </c>
      <c r="AH89">
        <v>30.067249999999998</v>
      </c>
      <c r="AI89">
        <v>0</v>
      </c>
      <c r="AJ89">
        <v>0</v>
      </c>
      <c r="AK89">
        <v>13.2143</v>
      </c>
      <c r="AL89">
        <v>5.3118000000000007</v>
      </c>
      <c r="AM89">
        <v>4.0218514285714289</v>
      </c>
      <c r="AN89">
        <v>0</v>
      </c>
      <c r="AO89">
        <v>0.99184663199999978</v>
      </c>
      <c r="AP89">
        <v>0.78089759999999997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2.3673000000000002</v>
      </c>
      <c r="AY89">
        <v>0</v>
      </c>
      <c r="AZ89">
        <v>0</v>
      </c>
      <c r="BA89">
        <v>21.862301685427028</v>
      </c>
      <c r="BB89">
        <f t="shared" si="1"/>
        <v>644.6705225163264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4.5922999999999998</v>
      </c>
      <c r="J90">
        <v>2.5058329588014985</v>
      </c>
      <c r="K90">
        <v>82.517335572714686</v>
      </c>
      <c r="L90">
        <v>63.616884710428963</v>
      </c>
      <c r="M90">
        <v>0</v>
      </c>
      <c r="N90">
        <v>29.996553308823529</v>
      </c>
      <c r="O90">
        <v>50.382291666666674</v>
      </c>
      <c r="P90">
        <v>62.241782086336897</v>
      </c>
      <c r="Q90">
        <v>5.5455286865813189</v>
      </c>
      <c r="R90">
        <v>10.766181736442819</v>
      </c>
      <c r="S90">
        <v>6.7009344827586199</v>
      </c>
      <c r="T90">
        <v>0</v>
      </c>
      <c r="U90">
        <v>190.146038129944</v>
      </c>
      <c r="V90">
        <v>3.6189175257731958</v>
      </c>
      <c r="W90">
        <v>11.786898937372825</v>
      </c>
      <c r="X90">
        <v>24.979344976536893</v>
      </c>
      <c r="Y90">
        <v>0</v>
      </c>
      <c r="Z90">
        <v>3.3293303999999999</v>
      </c>
      <c r="AA90">
        <v>10.70561232</v>
      </c>
      <c r="AB90">
        <v>10.035570480000001</v>
      </c>
      <c r="AC90">
        <v>7.3745140800000009</v>
      </c>
      <c r="AD90">
        <v>4.6303691999999996</v>
      </c>
      <c r="AE90">
        <v>3.5847019999999996</v>
      </c>
      <c r="AF90">
        <v>0</v>
      </c>
      <c r="AG90">
        <v>0</v>
      </c>
      <c r="AH90">
        <v>33.194244000000005</v>
      </c>
      <c r="AI90">
        <v>0</v>
      </c>
      <c r="AJ90">
        <v>0</v>
      </c>
      <c r="AK90">
        <v>13.2143</v>
      </c>
      <c r="AL90">
        <v>5.3118000000000007</v>
      </c>
      <c r="AM90">
        <v>4.0218514285714289</v>
      </c>
      <c r="AN90">
        <v>0</v>
      </c>
      <c r="AO90">
        <v>0.951073536</v>
      </c>
      <c r="AP90">
        <v>0.78089759999999997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2.3673000000000002</v>
      </c>
      <c r="AY90">
        <v>0</v>
      </c>
      <c r="AZ90">
        <v>0</v>
      </c>
      <c r="BA90">
        <v>21.963529829427031</v>
      </c>
      <c r="BB90">
        <f t="shared" si="1"/>
        <v>647.65551527632647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4.5922999999999998</v>
      </c>
      <c r="J91">
        <v>2.5058329588014985</v>
      </c>
      <c r="K91">
        <v>82.517335572714686</v>
      </c>
      <c r="L91">
        <v>63.616884710428963</v>
      </c>
      <c r="M91">
        <v>0</v>
      </c>
      <c r="N91">
        <v>29.996553308823529</v>
      </c>
      <c r="O91">
        <v>50.382291666666674</v>
      </c>
      <c r="P91">
        <v>62.241782086336897</v>
      </c>
      <c r="Q91">
        <v>5.5455286865813189</v>
      </c>
      <c r="R91">
        <v>10.766181736442819</v>
      </c>
      <c r="S91">
        <v>6.7009344827586199</v>
      </c>
      <c r="T91">
        <v>0</v>
      </c>
      <c r="U91">
        <v>190.146038129944</v>
      </c>
      <c r="V91">
        <v>3.6189175257731958</v>
      </c>
      <c r="W91">
        <v>11.786898937372825</v>
      </c>
      <c r="X91">
        <v>24.979344976536893</v>
      </c>
      <c r="Y91">
        <v>0</v>
      </c>
      <c r="Z91">
        <v>3.3293303999999999</v>
      </c>
      <c r="AA91">
        <v>10.70561232</v>
      </c>
      <c r="AB91">
        <v>10.035570480000001</v>
      </c>
      <c r="AC91">
        <v>7.3819532319999999</v>
      </c>
      <c r="AD91">
        <v>4.6303691999999996</v>
      </c>
      <c r="AE91">
        <v>12.546457000000002</v>
      </c>
      <c r="AF91">
        <v>0</v>
      </c>
      <c r="AG91">
        <v>0</v>
      </c>
      <c r="AH91">
        <v>35.599624000000006</v>
      </c>
      <c r="AI91">
        <v>0</v>
      </c>
      <c r="AJ91">
        <v>0</v>
      </c>
      <c r="AK91">
        <v>13.2143</v>
      </c>
      <c r="AL91">
        <v>5.3118000000000007</v>
      </c>
      <c r="AM91">
        <v>4.0218514285714289</v>
      </c>
      <c r="AN91">
        <v>0</v>
      </c>
      <c r="AO91">
        <v>0.97496985600000008</v>
      </c>
      <c r="AP91">
        <v>0.26029919999999995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2.3673000000000002</v>
      </c>
      <c r="AY91">
        <v>0</v>
      </c>
      <c r="AZ91">
        <v>0</v>
      </c>
      <c r="BA91">
        <v>22.320324137427036</v>
      </c>
      <c r="BB91">
        <f t="shared" si="1"/>
        <v>658.17659304032645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4.5922999999999998</v>
      </c>
      <c r="J92">
        <v>2.5058329588014985</v>
      </c>
      <c r="K92">
        <v>82.517335572714686</v>
      </c>
      <c r="L92">
        <v>63.616884710428963</v>
      </c>
      <c r="M92">
        <v>0</v>
      </c>
      <c r="N92">
        <v>29.996553308823529</v>
      </c>
      <c r="O92">
        <v>50.382291666666674</v>
      </c>
      <c r="P92">
        <v>62.241782086336897</v>
      </c>
      <c r="Q92">
        <v>5.5455286865813189</v>
      </c>
      <c r="R92">
        <v>10.766181736442819</v>
      </c>
      <c r="S92">
        <v>6.7009344827586199</v>
      </c>
      <c r="T92">
        <v>0</v>
      </c>
      <c r="U92">
        <v>190.146038129944</v>
      </c>
      <c r="V92">
        <v>3.6189175257731958</v>
      </c>
      <c r="W92">
        <v>11.786898937372825</v>
      </c>
      <c r="X92">
        <v>24.979344976536893</v>
      </c>
      <c r="Y92">
        <v>0</v>
      </c>
      <c r="Z92">
        <v>3.3293303999999999</v>
      </c>
      <c r="AA92">
        <v>10.70561232</v>
      </c>
      <c r="AB92">
        <v>10.035570480000001</v>
      </c>
      <c r="AC92">
        <v>7.3819532319999999</v>
      </c>
      <c r="AD92">
        <v>4.6303691999999996</v>
      </c>
      <c r="AE92">
        <v>12.556885224</v>
      </c>
      <c r="AF92">
        <v>0</v>
      </c>
      <c r="AG92">
        <v>0</v>
      </c>
      <c r="AH92">
        <v>35.599624000000006</v>
      </c>
      <c r="AI92">
        <v>0</v>
      </c>
      <c r="AJ92">
        <v>0</v>
      </c>
      <c r="AK92">
        <v>13.2143</v>
      </c>
      <c r="AL92">
        <v>5.3118000000000007</v>
      </c>
      <c r="AM92">
        <v>4.0218514285714289</v>
      </c>
      <c r="AN92">
        <v>0</v>
      </c>
      <c r="AO92">
        <v>0.97041461999999989</v>
      </c>
      <c r="AP92">
        <v>0.26029919999999995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2.3673000000000002</v>
      </c>
      <c r="AY92">
        <v>0</v>
      </c>
      <c r="AZ92">
        <v>0</v>
      </c>
      <c r="BA92">
        <v>22.320516669427036</v>
      </c>
      <c r="BB92">
        <f t="shared" si="1"/>
        <v>658.18227349632639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4.5922999999999998</v>
      </c>
      <c r="J93">
        <v>2.5058329588014985</v>
      </c>
      <c r="K93">
        <v>82.517335572714686</v>
      </c>
      <c r="L93">
        <v>63.616884710428963</v>
      </c>
      <c r="M93">
        <v>0</v>
      </c>
      <c r="N93">
        <v>29.996553308823529</v>
      </c>
      <c r="O93">
        <v>50.382291666666674</v>
      </c>
      <c r="P93">
        <v>62.241782086336897</v>
      </c>
      <c r="Q93">
        <v>5.5455286865813189</v>
      </c>
      <c r="R93">
        <v>10.766181736442819</v>
      </c>
      <c r="S93">
        <v>6.7009344827586199</v>
      </c>
      <c r="T93">
        <v>0</v>
      </c>
      <c r="U93">
        <v>190.146038129944</v>
      </c>
      <c r="V93">
        <v>3.6189175257731958</v>
      </c>
      <c r="W93">
        <v>11.786898937372825</v>
      </c>
      <c r="X93">
        <v>24.979344976536893</v>
      </c>
      <c r="Y93">
        <v>0</v>
      </c>
      <c r="Z93">
        <v>3.3293303999999999</v>
      </c>
      <c r="AA93">
        <v>10.70561232</v>
      </c>
      <c r="AB93">
        <v>10.035570480000001</v>
      </c>
      <c r="AC93">
        <v>7.3819532319999999</v>
      </c>
      <c r="AD93">
        <v>4.6303691999999996</v>
      </c>
      <c r="AE93">
        <v>12.556885224</v>
      </c>
      <c r="AF93">
        <v>0</v>
      </c>
      <c r="AG93">
        <v>0</v>
      </c>
      <c r="AH93">
        <v>33.675319999999999</v>
      </c>
      <c r="AI93">
        <v>0</v>
      </c>
      <c r="AJ93">
        <v>0</v>
      </c>
      <c r="AK93">
        <v>13.2143</v>
      </c>
      <c r="AL93">
        <v>5.3118000000000007</v>
      </c>
      <c r="AM93">
        <v>4.0218514285714289</v>
      </c>
      <c r="AN93">
        <v>0</v>
      </c>
      <c r="AO93">
        <v>1.0494218280000001</v>
      </c>
      <c r="AP93">
        <v>0.45552359999999997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2.3673000000000002</v>
      </c>
      <c r="AY93">
        <v>0</v>
      </c>
      <c r="AZ93">
        <v>0</v>
      </c>
      <c r="BA93">
        <v>22.266394603427031</v>
      </c>
      <c r="BB93">
        <f t="shared" si="1"/>
        <v>656.58632317032641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4.5922999999999998</v>
      </c>
      <c r="J94">
        <v>2.5058329588014985</v>
      </c>
      <c r="K94">
        <v>82.517335572714686</v>
      </c>
      <c r="L94">
        <v>63.616884710428963</v>
      </c>
      <c r="M94">
        <v>0</v>
      </c>
      <c r="N94">
        <v>29.996553308823529</v>
      </c>
      <c r="O94">
        <v>50.382291666666674</v>
      </c>
      <c r="P94">
        <v>62.241782086336897</v>
      </c>
      <c r="Q94">
        <v>5.5455286865813189</v>
      </c>
      <c r="R94">
        <v>10.766181736442819</v>
      </c>
      <c r="S94">
        <v>6.7009344827586199</v>
      </c>
      <c r="T94">
        <v>0</v>
      </c>
      <c r="U94">
        <v>190.146038129944</v>
      </c>
      <c r="V94">
        <v>3.6189175257731958</v>
      </c>
      <c r="W94">
        <v>11.786898937372825</v>
      </c>
      <c r="X94">
        <v>24.979344976536893</v>
      </c>
      <c r="Y94">
        <v>0</v>
      </c>
      <c r="Z94">
        <v>3.3293303999999999</v>
      </c>
      <c r="AA94">
        <v>10.70561232</v>
      </c>
      <c r="AB94">
        <v>10.035570480000001</v>
      </c>
      <c r="AC94">
        <v>7.3819532319999999</v>
      </c>
      <c r="AD94">
        <v>4.6303691999999996</v>
      </c>
      <c r="AE94">
        <v>12.556885224</v>
      </c>
      <c r="AF94">
        <v>0</v>
      </c>
      <c r="AG94">
        <v>0</v>
      </c>
      <c r="AH94">
        <v>29.538066400000002</v>
      </c>
      <c r="AI94">
        <v>0</v>
      </c>
      <c r="AJ94">
        <v>0</v>
      </c>
      <c r="AK94">
        <v>13.2143</v>
      </c>
      <c r="AL94">
        <v>5.3118000000000007</v>
      </c>
      <c r="AM94">
        <v>4.0218514285714289</v>
      </c>
      <c r="AN94">
        <v>0</v>
      </c>
      <c r="AO94">
        <v>1.0892241360000001</v>
      </c>
      <c r="AP94">
        <v>0.45552359999999997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2.3673000000000002</v>
      </c>
      <c r="AY94">
        <v>0</v>
      </c>
      <c r="AZ94">
        <v>0</v>
      </c>
      <c r="BA94">
        <v>22.131998123427024</v>
      </c>
      <c r="BB94">
        <f t="shared" si="1"/>
        <v>652.62326835832641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4.5922999999999998</v>
      </c>
      <c r="J95">
        <v>2.5058329588014985</v>
      </c>
      <c r="K95">
        <v>82.517335572714686</v>
      </c>
      <c r="L95">
        <v>63.616884710428963</v>
      </c>
      <c r="M95">
        <v>0</v>
      </c>
      <c r="N95">
        <v>29.996553308823529</v>
      </c>
      <c r="O95">
        <v>50.382291666666674</v>
      </c>
      <c r="P95">
        <v>62.241782086336897</v>
      </c>
      <c r="Q95">
        <v>5.5455286865813189</v>
      </c>
      <c r="R95">
        <v>10.766181736442819</v>
      </c>
      <c r="S95">
        <v>6.7009344827586199</v>
      </c>
      <c r="T95">
        <v>0</v>
      </c>
      <c r="U95">
        <v>190.146038129944</v>
      </c>
      <c r="V95">
        <v>3.6189175257731958</v>
      </c>
      <c r="W95">
        <v>11.786898937372825</v>
      </c>
      <c r="X95">
        <v>24.979344976536893</v>
      </c>
      <c r="Y95">
        <v>0</v>
      </c>
      <c r="Z95">
        <v>3.3293303999999999</v>
      </c>
      <c r="AA95">
        <v>10.70561232</v>
      </c>
      <c r="AB95">
        <v>3.3181035999999993</v>
      </c>
      <c r="AC95">
        <v>2.4581713599999997</v>
      </c>
      <c r="AD95">
        <v>4.6303691999999996</v>
      </c>
      <c r="AE95">
        <v>7.821168000000001</v>
      </c>
      <c r="AF95">
        <v>0</v>
      </c>
      <c r="AG95">
        <v>0</v>
      </c>
      <c r="AH95">
        <v>26.459179999999996</v>
      </c>
      <c r="AI95">
        <v>0</v>
      </c>
      <c r="AJ95">
        <v>0</v>
      </c>
      <c r="AK95">
        <v>13.2143</v>
      </c>
      <c r="AL95">
        <v>5.3118000000000007</v>
      </c>
      <c r="AM95">
        <v>4.0218514285714289</v>
      </c>
      <c r="AN95">
        <v>0</v>
      </c>
      <c r="AO95">
        <v>1.0987826640000002</v>
      </c>
      <c r="AP95">
        <v>0.45552359999999997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2.3673000000000002</v>
      </c>
      <c r="AY95">
        <v>0</v>
      </c>
      <c r="AZ95">
        <v>0</v>
      </c>
      <c r="BA95">
        <v>21.49415992742702</v>
      </c>
      <c r="BB95">
        <f t="shared" si="1"/>
        <v>633.81481270632639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4.5922999999999998</v>
      </c>
      <c r="J96">
        <v>2.5058329588014985</v>
      </c>
      <c r="K96">
        <v>82.517335572714686</v>
      </c>
      <c r="L96">
        <v>63.616884710428963</v>
      </c>
      <c r="M96">
        <v>0</v>
      </c>
      <c r="N96">
        <v>29.996553308823529</v>
      </c>
      <c r="O96">
        <v>50.382291666666674</v>
      </c>
      <c r="P96">
        <v>62.241782086336897</v>
      </c>
      <c r="Q96">
        <v>5.5455286865813189</v>
      </c>
      <c r="R96">
        <v>10.766181736442819</v>
      </c>
      <c r="S96">
        <v>6.7009344827586199</v>
      </c>
      <c r="T96">
        <v>0</v>
      </c>
      <c r="U96">
        <v>190.146038129944</v>
      </c>
      <c r="V96">
        <v>3.6189175257731958</v>
      </c>
      <c r="W96">
        <v>11.786898937372825</v>
      </c>
      <c r="X96">
        <v>24.979344976536893</v>
      </c>
      <c r="Y96">
        <v>0</v>
      </c>
      <c r="Z96">
        <v>3.3293303999999999</v>
      </c>
      <c r="AA96">
        <v>10.033000000000001</v>
      </c>
      <c r="AB96">
        <v>3.3181035999999993</v>
      </c>
      <c r="AC96">
        <v>2.4581713599999997</v>
      </c>
      <c r="AD96">
        <v>4.6303691999999996</v>
      </c>
      <c r="AE96">
        <v>7.821168000000001</v>
      </c>
      <c r="AF96">
        <v>0</v>
      </c>
      <c r="AG96">
        <v>0</v>
      </c>
      <c r="AH96">
        <v>21.648420000000002</v>
      </c>
      <c r="AI96">
        <v>0</v>
      </c>
      <c r="AJ96">
        <v>0</v>
      </c>
      <c r="AK96">
        <v>13.2143</v>
      </c>
      <c r="AL96">
        <v>5.3118000000000007</v>
      </c>
      <c r="AM96">
        <v>4.0218514285714289</v>
      </c>
      <c r="AN96">
        <v>0</v>
      </c>
      <c r="AO96">
        <v>1.1038606319999997</v>
      </c>
      <c r="AP96">
        <v>0.45552359999999997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2.3673000000000002</v>
      </c>
      <c r="AY96">
        <v>0</v>
      </c>
      <c r="AZ96">
        <v>0</v>
      </c>
      <c r="BA96">
        <v>21.314471945427023</v>
      </c>
      <c r="BB96">
        <f t="shared" si="1"/>
        <v>628.51620633632638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4.5922999999999998</v>
      </c>
      <c r="J97">
        <v>2.5058329588014985</v>
      </c>
      <c r="K97">
        <v>82.517335572714686</v>
      </c>
      <c r="L97">
        <v>63.616884710428963</v>
      </c>
      <c r="M97">
        <v>0</v>
      </c>
      <c r="N97">
        <v>29.996553308823529</v>
      </c>
      <c r="O97">
        <v>50.382291666666674</v>
      </c>
      <c r="P97">
        <v>62.241782086336897</v>
      </c>
      <c r="Q97">
        <v>5.5455286865813189</v>
      </c>
      <c r="R97">
        <v>10.766181736442819</v>
      </c>
      <c r="S97">
        <v>6.7009344827586199</v>
      </c>
      <c r="T97">
        <v>0</v>
      </c>
      <c r="U97">
        <v>190.146038129944</v>
      </c>
      <c r="V97">
        <v>3.6189175257731958</v>
      </c>
      <c r="W97">
        <v>11.786898937372825</v>
      </c>
      <c r="X97">
        <v>24.979344976536893</v>
      </c>
      <c r="Y97">
        <v>0</v>
      </c>
      <c r="Z97">
        <v>3.3293303999999999</v>
      </c>
      <c r="AA97">
        <v>7.1370748799999992</v>
      </c>
      <c r="AB97">
        <v>3.3181035999999993</v>
      </c>
      <c r="AC97">
        <v>2.4581713599999997</v>
      </c>
      <c r="AD97">
        <v>4.6303691999999996</v>
      </c>
      <c r="AE97">
        <v>7.821168000000001</v>
      </c>
      <c r="AF97">
        <v>0</v>
      </c>
      <c r="AG97">
        <v>0</v>
      </c>
      <c r="AH97">
        <v>16.83766</v>
      </c>
      <c r="AI97">
        <v>0</v>
      </c>
      <c r="AJ97">
        <v>0</v>
      </c>
      <c r="AK97">
        <v>13.2143</v>
      </c>
      <c r="AL97">
        <v>5.3118000000000007</v>
      </c>
      <c r="AM97">
        <v>4.0218514285714289</v>
      </c>
      <c r="AN97">
        <v>0</v>
      </c>
      <c r="AO97">
        <v>1.1184971279999998</v>
      </c>
      <c r="AP97">
        <v>0.45552359999999997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2.3673000000000002</v>
      </c>
      <c r="AY97">
        <v>0</v>
      </c>
      <c r="AZ97">
        <v>0</v>
      </c>
      <c r="BA97">
        <v>21.062172729427026</v>
      </c>
      <c r="BB97">
        <f t="shared" si="1"/>
        <v>621.07645692832637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4.5922999999999998</v>
      </c>
      <c r="J98">
        <v>2.5058329588014985</v>
      </c>
      <c r="K98">
        <v>82.517335572714686</v>
      </c>
      <c r="L98">
        <v>63.616884710428963</v>
      </c>
      <c r="M98">
        <v>0</v>
      </c>
      <c r="N98">
        <v>29.996553308823529</v>
      </c>
      <c r="O98">
        <v>50.382291666666674</v>
      </c>
      <c r="P98">
        <v>62.241782086336897</v>
      </c>
      <c r="Q98">
        <v>5.5455286865813189</v>
      </c>
      <c r="R98">
        <v>10.766181736442819</v>
      </c>
      <c r="S98">
        <v>6.7009344827586199</v>
      </c>
      <c r="T98">
        <v>0</v>
      </c>
      <c r="U98">
        <v>190.146038129944</v>
      </c>
      <c r="V98">
        <v>3.6189175257731958</v>
      </c>
      <c r="W98">
        <v>11.786898937372825</v>
      </c>
      <c r="X98">
        <v>24.979344976536893</v>
      </c>
      <c r="Y98">
        <v>0</v>
      </c>
      <c r="Z98">
        <v>3.3293303999999999</v>
      </c>
      <c r="AA98">
        <v>7.1370748799999992</v>
      </c>
      <c r="AB98">
        <v>3.3181035999999993</v>
      </c>
      <c r="AC98">
        <v>2.4581713599999997</v>
      </c>
      <c r="AD98">
        <v>4.6303691999999996</v>
      </c>
      <c r="AE98">
        <v>7.821168000000001</v>
      </c>
      <c r="AF98">
        <v>0</v>
      </c>
      <c r="AG98">
        <v>0</v>
      </c>
      <c r="AH98">
        <v>14.432279999999999</v>
      </c>
      <c r="AI98">
        <v>0</v>
      </c>
      <c r="AJ98">
        <v>0</v>
      </c>
      <c r="AK98">
        <v>13.2143</v>
      </c>
      <c r="AL98">
        <v>5.3118000000000007</v>
      </c>
      <c r="AM98">
        <v>4.0218514285714289</v>
      </c>
      <c r="AN98">
        <v>0</v>
      </c>
      <c r="AO98">
        <v>1.1229030120000001</v>
      </c>
      <c r="AP98">
        <v>0.45552359999999997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2.3673000000000002</v>
      </c>
      <c r="AY98">
        <v>0</v>
      </c>
      <c r="AZ98">
        <v>0</v>
      </c>
      <c r="BA98">
        <v>20.983420791427022</v>
      </c>
      <c r="BB98">
        <f t="shared" si="1"/>
        <v>618.75423475032653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8.8844214713143757E-2</v>
      </c>
      <c r="J99">
        <f t="shared" si="2"/>
        <v>6.4759126261122582E-2</v>
      </c>
      <c r="K99">
        <f t="shared" si="2"/>
        <v>1.8429376127944777</v>
      </c>
      <c r="L99">
        <f t="shared" si="2"/>
        <v>1.5267835946157429</v>
      </c>
      <c r="M99">
        <f t="shared" si="2"/>
        <v>0</v>
      </c>
      <c r="N99">
        <f t="shared" si="2"/>
        <v>0.7199172794117632</v>
      </c>
      <c r="O99">
        <f t="shared" si="2"/>
        <v>1.2091750000000023</v>
      </c>
      <c r="P99">
        <f t="shared" si="2"/>
        <v>1.4937198710354949</v>
      </c>
      <c r="Q99">
        <f t="shared" si="2"/>
        <v>0.11829151764074927</v>
      </c>
      <c r="R99">
        <f t="shared" si="2"/>
        <v>0.23620147565927019</v>
      </c>
      <c r="S99">
        <f t="shared" si="2"/>
        <v>0.16081701823525599</v>
      </c>
      <c r="T99">
        <f t="shared" si="2"/>
        <v>0</v>
      </c>
      <c r="U99">
        <f t="shared" si="2"/>
        <v>4.5635049151186546</v>
      </c>
      <c r="V99">
        <f t="shared" si="2"/>
        <v>8.6859940108014788E-2</v>
      </c>
      <c r="W99">
        <f t="shared" si="2"/>
        <v>0.28229516411379441</v>
      </c>
      <c r="X99">
        <f t="shared" si="2"/>
        <v>0.59950213970456423</v>
      </c>
      <c r="Y99">
        <f t="shared" si="2"/>
        <v>0</v>
      </c>
      <c r="Z99">
        <f t="shared" si="2"/>
        <v>7.9903929600000062E-2</v>
      </c>
      <c r="AA99">
        <f t="shared" si="2"/>
        <v>0.12039419406</v>
      </c>
      <c r="AB99">
        <f t="shared" si="2"/>
        <v>0.15525339028000001</v>
      </c>
      <c r="AC99">
        <f t="shared" si="2"/>
        <v>0.1111674842939999</v>
      </c>
      <c r="AD99">
        <f t="shared" si="2"/>
        <v>8.8404820650000063E-2</v>
      </c>
      <c r="AE99">
        <f t="shared" si="2"/>
        <v>0.19213611661599991</v>
      </c>
      <c r="AF99">
        <f t="shared" si="2"/>
        <v>0</v>
      </c>
      <c r="AG99">
        <f t="shared" si="2"/>
        <v>0</v>
      </c>
      <c r="AH99">
        <f t="shared" si="2"/>
        <v>0.31245886199999995</v>
      </c>
      <c r="AI99">
        <f t="shared" si="2"/>
        <v>3.9662746429999993E-2</v>
      </c>
      <c r="AJ99">
        <f t="shared" si="2"/>
        <v>0</v>
      </c>
      <c r="AK99">
        <f t="shared" si="2"/>
        <v>0.31714320000000013</v>
      </c>
      <c r="AL99">
        <f t="shared" si="2"/>
        <v>0.22840739999999959</v>
      </c>
      <c r="AM99">
        <f t="shared" si="2"/>
        <v>9.6524434285714417E-2</v>
      </c>
      <c r="AN99">
        <f t="shared" si="2"/>
        <v>0</v>
      </c>
      <c r="AO99">
        <f t="shared" si="2"/>
        <v>1.7877677097E-2</v>
      </c>
      <c r="AP99">
        <f t="shared" si="2"/>
        <v>1.8953035500000031E-2</v>
      </c>
      <c r="AQ99">
        <f t="shared" si="2"/>
        <v>0</v>
      </c>
      <c r="AR99">
        <f t="shared" si="2"/>
        <v>0.30537302400000027</v>
      </c>
      <c r="AS99">
        <f t="shared" si="2"/>
        <v>0.19437605949450007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3.1196668255233904E-2</v>
      </c>
      <c r="AY99">
        <f t="shared" si="2"/>
        <v>0</v>
      </c>
      <c r="AZ99">
        <f t="shared" si="2"/>
        <v>0</v>
      </c>
      <c r="BA99">
        <f t="shared" si="2"/>
        <v>0.50193343807322754</v>
      </c>
      <c r="BB99">
        <f t="shared" si="1"/>
        <v>14.80090847390127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0.67190000000000005</v>
      </c>
      <c r="K3">
        <v>0</v>
      </c>
      <c r="L3">
        <v>578.49276521986894</v>
      </c>
      <c r="M3">
        <v>23.615952732644018</v>
      </c>
      <c r="N3">
        <v>36.241957720588232</v>
      </c>
      <c r="O3">
        <v>0</v>
      </c>
      <c r="P3">
        <v>38.530178836022394</v>
      </c>
      <c r="Q3">
        <v>6.6939497392128962</v>
      </c>
      <c r="R3">
        <v>6.5035832400000002</v>
      </c>
      <c r="S3">
        <v>8.0969625000000001</v>
      </c>
      <c r="T3">
        <v>0</v>
      </c>
      <c r="U3">
        <v>107.07152253133057</v>
      </c>
      <c r="V3">
        <v>4.3742743105950659</v>
      </c>
      <c r="W3">
        <v>13.783539134438307</v>
      </c>
      <c r="X3">
        <v>30.171547118895329</v>
      </c>
      <c r="Y3">
        <v>0</v>
      </c>
      <c r="Z3">
        <v>4.0214116799999999</v>
      </c>
      <c r="AA3">
        <v>8.6042060000000014</v>
      </c>
      <c r="AB3">
        <v>8.0811365440000014</v>
      </c>
      <c r="AC3">
        <v>5.8601867999999993</v>
      </c>
      <c r="AD3">
        <v>2.7964513200000005</v>
      </c>
      <c r="AE3">
        <v>9.4469855999999996</v>
      </c>
      <c r="AF3">
        <v>2.7225000000000001</v>
      </c>
      <c r="AG3">
        <v>12.48393744</v>
      </c>
      <c r="AH3">
        <v>7.1763281199999991</v>
      </c>
      <c r="AI3">
        <v>0</v>
      </c>
      <c r="AJ3">
        <v>0</v>
      </c>
      <c r="AK3">
        <v>15.961300000000001</v>
      </c>
      <c r="AL3">
        <v>0</v>
      </c>
      <c r="AM3">
        <v>4.8588992571428573</v>
      </c>
      <c r="AN3">
        <v>0.95650000000000002</v>
      </c>
      <c r="AO3">
        <v>1.3637217048000001</v>
      </c>
      <c r="AP3">
        <v>2.3187637200000002</v>
      </c>
      <c r="AQ3">
        <v>7.1520999999999981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31.917040015026018</v>
      </c>
      <c r="BB3">
        <f>SUM(B3:AZ3)-BA3</f>
        <v>941.16346235891262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0.67190000000000005</v>
      </c>
      <c r="K4">
        <v>0</v>
      </c>
      <c r="L4">
        <v>578.49276521986894</v>
      </c>
      <c r="M4">
        <v>23.615952732644018</v>
      </c>
      <c r="N4">
        <v>36.241957720588232</v>
      </c>
      <c r="O4">
        <v>0</v>
      </c>
      <c r="P4">
        <v>38.530178836022394</v>
      </c>
      <c r="Q4">
        <v>6.6939497392128962</v>
      </c>
      <c r="R4">
        <v>6.5035832400000002</v>
      </c>
      <c r="S4">
        <v>8.0969625000000001</v>
      </c>
      <c r="T4">
        <v>0</v>
      </c>
      <c r="U4">
        <v>107.07152253133057</v>
      </c>
      <c r="V4">
        <v>4.3742743105950659</v>
      </c>
      <c r="W4">
        <v>13.783539134438307</v>
      </c>
      <c r="X4">
        <v>30.171547118895329</v>
      </c>
      <c r="Y4">
        <v>0</v>
      </c>
      <c r="Z4">
        <v>4.0214116799999999</v>
      </c>
      <c r="AA4">
        <v>8.6042060000000014</v>
      </c>
      <c r="AB4">
        <v>8.0811365440000014</v>
      </c>
      <c r="AC4">
        <v>5.8601867999999993</v>
      </c>
      <c r="AD4">
        <v>2.7964513200000005</v>
      </c>
      <c r="AE4">
        <v>9.4469855999999996</v>
      </c>
      <c r="AF4">
        <v>2.7225000000000001</v>
      </c>
      <c r="AG4">
        <v>12.48393744</v>
      </c>
      <c r="AH4">
        <v>7.1763281199999991</v>
      </c>
      <c r="AI4">
        <v>0</v>
      </c>
      <c r="AJ4">
        <v>0</v>
      </c>
      <c r="AK4">
        <v>15.961300000000001</v>
      </c>
      <c r="AL4">
        <v>0</v>
      </c>
      <c r="AM4">
        <v>4.8588992571428573</v>
      </c>
      <c r="AN4">
        <v>0.95650000000000002</v>
      </c>
      <c r="AO4">
        <v>1.3804085568</v>
      </c>
      <c r="AP4">
        <v>2.3187637200000002</v>
      </c>
      <c r="AQ4">
        <v>7.1520999999999981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31.917587346226021</v>
      </c>
      <c r="BB4">
        <f t="shared" ref="BB4:BB67" si="0">SUM(B4:AZ4)-BA4</f>
        <v>941.17960187971266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0.67190000000000005</v>
      </c>
      <c r="K5">
        <v>0.50658996106785315</v>
      </c>
      <c r="L5">
        <v>578.49276521986894</v>
      </c>
      <c r="M5">
        <v>23.615952732644018</v>
      </c>
      <c r="N5">
        <v>36.241957720588232</v>
      </c>
      <c r="O5">
        <v>0</v>
      </c>
      <c r="P5">
        <v>38.530178836022394</v>
      </c>
      <c r="Q5">
        <v>6.6939497392128962</v>
      </c>
      <c r="R5">
        <v>6.5035832400000002</v>
      </c>
      <c r="S5">
        <v>8.0969625000000001</v>
      </c>
      <c r="T5">
        <v>0</v>
      </c>
      <c r="U5">
        <v>107.07152253133057</v>
      </c>
      <c r="V5">
        <v>4.3742743105950659</v>
      </c>
      <c r="W5">
        <v>13.783539134438307</v>
      </c>
      <c r="X5">
        <v>30.171547118895329</v>
      </c>
      <c r="Y5">
        <v>0</v>
      </c>
      <c r="Z5">
        <v>4.0214116799999999</v>
      </c>
      <c r="AA5">
        <v>6.4713324000000005</v>
      </c>
      <c r="AB5">
        <v>8.0811365440000014</v>
      </c>
      <c r="AC5">
        <v>5.8601867999999993</v>
      </c>
      <c r="AD5">
        <v>2.7964513200000005</v>
      </c>
      <c r="AE5">
        <v>9.4469855999999996</v>
      </c>
      <c r="AF5">
        <v>2.7225000000000001</v>
      </c>
      <c r="AG5">
        <v>12.48393744</v>
      </c>
      <c r="AH5">
        <v>7.1763281199999991</v>
      </c>
      <c r="AI5">
        <v>0</v>
      </c>
      <c r="AJ5">
        <v>0</v>
      </c>
      <c r="AK5">
        <v>15.961300000000001</v>
      </c>
      <c r="AL5">
        <v>0</v>
      </c>
      <c r="AM5">
        <v>4.8588992571428573</v>
      </c>
      <c r="AN5">
        <v>0.95650000000000002</v>
      </c>
      <c r="AO5">
        <v>1.3791457679999999</v>
      </c>
      <c r="AP5">
        <v>2.3187637200000002</v>
      </c>
      <c r="AQ5">
        <v>7.1327699999999981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31.863569800879205</v>
      </c>
      <c r="BB5">
        <f t="shared" si="0"/>
        <v>939.58674299732718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0.67190000000000005</v>
      </c>
      <c r="K6">
        <v>1.023518492769744</v>
      </c>
      <c r="L6">
        <v>578.49276521986894</v>
      </c>
      <c r="M6">
        <v>23.615952732644018</v>
      </c>
      <c r="N6">
        <v>36.241957720588232</v>
      </c>
      <c r="O6">
        <v>0</v>
      </c>
      <c r="P6">
        <v>38.530178836022394</v>
      </c>
      <c r="Q6">
        <v>6.6939497392128962</v>
      </c>
      <c r="R6">
        <v>6.5035832400000002</v>
      </c>
      <c r="S6">
        <v>8.0969625000000001</v>
      </c>
      <c r="T6">
        <v>0</v>
      </c>
      <c r="U6">
        <v>107.07152253133057</v>
      </c>
      <c r="V6">
        <v>4.3742743105950659</v>
      </c>
      <c r="W6">
        <v>13.783539134438307</v>
      </c>
      <c r="X6">
        <v>30.171547118895329</v>
      </c>
      <c r="Y6">
        <v>0</v>
      </c>
      <c r="Z6">
        <v>4.0214116799999999</v>
      </c>
      <c r="AA6">
        <v>6.4713324000000005</v>
      </c>
      <c r="AB6">
        <v>8.0811365440000014</v>
      </c>
      <c r="AC6">
        <v>5.8601867999999993</v>
      </c>
      <c r="AD6">
        <v>2.7964513200000005</v>
      </c>
      <c r="AE6">
        <v>9.4469855999999996</v>
      </c>
      <c r="AF6">
        <v>2.7225000000000001</v>
      </c>
      <c r="AG6">
        <v>12.48393744</v>
      </c>
      <c r="AH6">
        <v>7.1763281199999991</v>
      </c>
      <c r="AI6">
        <v>0</v>
      </c>
      <c r="AJ6">
        <v>0</v>
      </c>
      <c r="AK6">
        <v>15.961300000000001</v>
      </c>
      <c r="AL6">
        <v>0</v>
      </c>
      <c r="AM6">
        <v>4.8588992571428573</v>
      </c>
      <c r="AN6">
        <v>0.95650000000000002</v>
      </c>
      <c r="AO6">
        <v>1.3586705496</v>
      </c>
      <c r="AP6">
        <v>2.3187637200000002</v>
      </c>
      <c r="AQ6">
        <v>6.9587999999999992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31.874147132788863</v>
      </c>
      <c r="BB6">
        <f t="shared" si="0"/>
        <v>939.89864897871951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0.67190000000000005</v>
      </c>
      <c r="K7">
        <v>1.023518492769744</v>
      </c>
      <c r="L7">
        <v>578.49276521986894</v>
      </c>
      <c r="M7">
        <v>23.615952732644018</v>
      </c>
      <c r="N7">
        <v>36.241957720588232</v>
      </c>
      <c r="O7">
        <v>0</v>
      </c>
      <c r="P7">
        <v>38.530178836022394</v>
      </c>
      <c r="Q7">
        <v>6.6939497392128962</v>
      </c>
      <c r="R7">
        <v>6.6483370799999992</v>
      </c>
      <c r="S7">
        <v>8.0969625000000001</v>
      </c>
      <c r="T7">
        <v>0</v>
      </c>
      <c r="U7">
        <v>107.07152253133057</v>
      </c>
      <c r="V7">
        <v>4.3742743105950659</v>
      </c>
      <c r="W7">
        <v>13.783539134438307</v>
      </c>
      <c r="X7">
        <v>30.171547118895329</v>
      </c>
      <c r="Y7">
        <v>0</v>
      </c>
      <c r="Z7">
        <v>4.0214116799999999</v>
      </c>
      <c r="AA7">
        <v>6.4713324000000005</v>
      </c>
      <c r="AB7">
        <v>8.0811365440000014</v>
      </c>
      <c r="AC7">
        <v>2.9691613120000002</v>
      </c>
      <c r="AD7">
        <v>2.7964513200000005</v>
      </c>
      <c r="AE7">
        <v>9.4469855999999996</v>
      </c>
      <c r="AF7">
        <v>2.7225000000000001</v>
      </c>
      <c r="AG7">
        <v>12.48393744</v>
      </c>
      <c r="AH7">
        <v>7.1763281199999991</v>
      </c>
      <c r="AI7">
        <v>0</v>
      </c>
      <c r="AJ7">
        <v>0</v>
      </c>
      <c r="AK7">
        <v>15.961300000000001</v>
      </c>
      <c r="AL7">
        <v>0</v>
      </c>
      <c r="AM7">
        <v>4.8588992571428573</v>
      </c>
      <c r="AN7">
        <v>0.95650000000000002</v>
      </c>
      <c r="AO7">
        <v>1.3807693536000001</v>
      </c>
      <c r="AP7">
        <v>0.55021512000000006</v>
      </c>
      <c r="AQ7">
        <v>6.9587999999999992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31.726785766242521</v>
      </c>
      <c r="BB7">
        <f t="shared" si="0"/>
        <v>935.55328890126589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0.67190000000000005</v>
      </c>
      <c r="K8">
        <v>1.530250301288588</v>
      </c>
      <c r="L8">
        <v>578.49276521986894</v>
      </c>
      <c r="M8">
        <v>23.615952732644018</v>
      </c>
      <c r="N8">
        <v>36.241957720588232</v>
      </c>
      <c r="O8">
        <v>0</v>
      </c>
      <c r="P8">
        <v>38.530178836022394</v>
      </c>
      <c r="Q8">
        <v>6.6939497392128962</v>
      </c>
      <c r="R8">
        <v>6.6483370799999992</v>
      </c>
      <c r="S8">
        <v>8.0969625000000001</v>
      </c>
      <c r="T8">
        <v>0</v>
      </c>
      <c r="U8">
        <v>107.07152253133057</v>
      </c>
      <c r="V8">
        <v>4.3742743105950659</v>
      </c>
      <c r="W8">
        <v>13.783539134438307</v>
      </c>
      <c r="X8">
        <v>30.171547118895329</v>
      </c>
      <c r="Y8">
        <v>0</v>
      </c>
      <c r="Z8">
        <v>4.0214116799999999</v>
      </c>
      <c r="AA8">
        <v>6.4713324000000005</v>
      </c>
      <c r="AB8">
        <v>8.0811365440000014</v>
      </c>
      <c r="AC8">
        <v>2.9691613120000002</v>
      </c>
      <c r="AD8">
        <v>2.7964513200000005</v>
      </c>
      <c r="AE8">
        <v>9.4469855999999996</v>
      </c>
      <c r="AF8">
        <v>2.7225000000000001</v>
      </c>
      <c r="AG8">
        <v>12.48393744</v>
      </c>
      <c r="AH8">
        <v>7.1763281199999991</v>
      </c>
      <c r="AI8">
        <v>0</v>
      </c>
      <c r="AJ8">
        <v>0</v>
      </c>
      <c r="AK8">
        <v>15.961300000000001</v>
      </c>
      <c r="AL8">
        <v>0</v>
      </c>
      <c r="AM8">
        <v>4.8588992571428573</v>
      </c>
      <c r="AN8">
        <v>0.95650000000000002</v>
      </c>
      <c r="AO8">
        <v>1.3763495928</v>
      </c>
      <c r="AP8">
        <v>0.55021512000000006</v>
      </c>
      <c r="AQ8">
        <v>6.9587999999999992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31.743261759961946</v>
      </c>
      <c r="BB8">
        <f t="shared" si="0"/>
        <v>936.03912495526538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4.9942200000000003</v>
      </c>
      <c r="K9">
        <v>2.0366984149054508</v>
      </c>
      <c r="L9">
        <v>578.49276521986894</v>
      </c>
      <c r="M9">
        <v>23.615952732644018</v>
      </c>
      <c r="N9">
        <v>36.241957720588232</v>
      </c>
      <c r="O9">
        <v>0</v>
      </c>
      <c r="P9">
        <v>38.530178836022394</v>
      </c>
      <c r="Q9">
        <v>6.6939497392128962</v>
      </c>
      <c r="R9">
        <v>10.297573417322836</v>
      </c>
      <c r="S9">
        <v>8.0969625000000001</v>
      </c>
      <c r="T9">
        <v>0</v>
      </c>
      <c r="U9">
        <v>107.07152253133057</v>
      </c>
      <c r="V9">
        <v>4.3742743105950659</v>
      </c>
      <c r="W9">
        <v>14.236081363636362</v>
      </c>
      <c r="X9">
        <v>30.171547118895329</v>
      </c>
      <c r="Y9">
        <v>0</v>
      </c>
      <c r="Z9">
        <v>4.0214116799999999</v>
      </c>
      <c r="AA9">
        <v>4.2899844000000007</v>
      </c>
      <c r="AB9">
        <v>8.0811365440000014</v>
      </c>
      <c r="AC9">
        <v>2.9691613120000002</v>
      </c>
      <c r="AD9">
        <v>2.7964513200000005</v>
      </c>
      <c r="AE9">
        <v>9.4469855999999996</v>
      </c>
      <c r="AF9">
        <v>2.7225000000000001</v>
      </c>
      <c r="AG9">
        <v>12.48393744</v>
      </c>
      <c r="AH9">
        <v>7.1763281199999991</v>
      </c>
      <c r="AI9">
        <v>0</v>
      </c>
      <c r="AJ9">
        <v>0</v>
      </c>
      <c r="AK9">
        <v>15.961300000000001</v>
      </c>
      <c r="AL9">
        <v>0</v>
      </c>
      <c r="AM9">
        <v>4.8588992571428573</v>
      </c>
      <c r="AN9">
        <v>0.95650000000000002</v>
      </c>
      <c r="AO9">
        <v>1.3892480784000001</v>
      </c>
      <c r="AP9">
        <v>0.55021512000000006</v>
      </c>
      <c r="AQ9">
        <v>6.9587999999999992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31.96505891353258</v>
      </c>
      <c r="BB9">
        <f t="shared" si="0"/>
        <v>942.57942496743215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4.9942200000000003</v>
      </c>
      <c r="K10">
        <v>2.5537689804772232</v>
      </c>
      <c r="L10">
        <v>578.49276521986894</v>
      </c>
      <c r="M10">
        <v>23.615952732644018</v>
      </c>
      <c r="N10">
        <v>36.241957720588232</v>
      </c>
      <c r="O10">
        <v>0</v>
      </c>
      <c r="P10">
        <v>38.530178836022394</v>
      </c>
      <c r="Q10">
        <v>6.6939497392128962</v>
      </c>
      <c r="R10">
        <v>10.297573417322836</v>
      </c>
      <c r="S10">
        <v>8.0969625000000001</v>
      </c>
      <c r="T10">
        <v>0</v>
      </c>
      <c r="U10">
        <v>107.07152253133057</v>
      </c>
      <c r="V10">
        <v>4.3742743105950659</v>
      </c>
      <c r="W10">
        <v>14.236081363636362</v>
      </c>
      <c r="X10">
        <v>30.171547118895329</v>
      </c>
      <c r="Y10">
        <v>0</v>
      </c>
      <c r="Z10">
        <v>4.0214116799999999</v>
      </c>
      <c r="AA10">
        <v>4.2657471999999999</v>
      </c>
      <c r="AB10">
        <v>4.0078511199999989</v>
      </c>
      <c r="AC10">
        <v>2.9691613120000002</v>
      </c>
      <c r="AD10">
        <v>2.7964513200000005</v>
      </c>
      <c r="AE10">
        <v>9.4469855999999996</v>
      </c>
      <c r="AF10">
        <v>2.7225000000000001</v>
      </c>
      <c r="AG10">
        <v>12.48393744</v>
      </c>
      <c r="AH10">
        <v>7.1763281199999991</v>
      </c>
      <c r="AI10">
        <v>0</v>
      </c>
      <c r="AJ10">
        <v>0</v>
      </c>
      <c r="AK10">
        <v>15.961300000000001</v>
      </c>
      <c r="AL10">
        <v>0</v>
      </c>
      <c r="AM10">
        <v>4.8588992571428573</v>
      </c>
      <c r="AN10">
        <v>0.95650000000000002</v>
      </c>
      <c r="AO10">
        <v>1.4118880776000002</v>
      </c>
      <c r="AP10">
        <v>0.55021512000000006</v>
      </c>
      <c r="AQ10">
        <v>3.2474399999999997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31.726629965918249</v>
      </c>
      <c r="BB10">
        <f t="shared" si="0"/>
        <v>935.54868185581824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4.9942200000000003</v>
      </c>
      <c r="K11">
        <v>3.0603587485515646</v>
      </c>
      <c r="L11">
        <v>578.49614442082884</v>
      </c>
      <c r="M11">
        <v>23.615952732644018</v>
      </c>
      <c r="N11">
        <v>36.241957720588232</v>
      </c>
      <c r="O11">
        <v>0</v>
      </c>
      <c r="P11">
        <v>38.530178836022394</v>
      </c>
      <c r="Q11">
        <v>6.6939497392128962</v>
      </c>
      <c r="R11">
        <v>10.297573417322836</v>
      </c>
      <c r="S11">
        <v>8.0969625000000001</v>
      </c>
      <c r="T11">
        <v>0</v>
      </c>
      <c r="U11">
        <v>107.07152253133057</v>
      </c>
      <c r="V11">
        <v>4.3742743105950659</v>
      </c>
      <c r="W11">
        <v>14.236081363636362</v>
      </c>
      <c r="X11">
        <v>30.171547118895329</v>
      </c>
      <c r="Y11">
        <v>0</v>
      </c>
      <c r="Z11">
        <v>4.0214116799999999</v>
      </c>
      <c r="AA11">
        <v>0</v>
      </c>
      <c r="AB11">
        <v>4.0078511199999989</v>
      </c>
      <c r="AC11">
        <v>2.9691613120000002</v>
      </c>
      <c r="AD11">
        <v>2.7964513200000005</v>
      </c>
      <c r="AE11">
        <v>9.4469855999999996</v>
      </c>
      <c r="AF11">
        <v>2.7225000000000001</v>
      </c>
      <c r="AG11">
        <v>12.48393744</v>
      </c>
      <c r="AH11">
        <v>7.1763281199999991</v>
      </c>
      <c r="AI11">
        <v>0</v>
      </c>
      <c r="AJ11">
        <v>0</v>
      </c>
      <c r="AK11">
        <v>15.961300000000001</v>
      </c>
      <c r="AL11">
        <v>0</v>
      </c>
      <c r="AM11">
        <v>4.8588992571428573</v>
      </c>
      <c r="AN11">
        <v>0.95650000000000002</v>
      </c>
      <c r="AO11">
        <v>1.3840165247999998</v>
      </c>
      <c r="AP11">
        <v>2.3187637200000002</v>
      </c>
      <c r="AQ11">
        <v>3.2474399999999997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31.660534411265289</v>
      </c>
      <c r="BB11">
        <f t="shared" si="0"/>
        <v>933.59967622670547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4.9942200000000003</v>
      </c>
      <c r="K12">
        <v>3.8153398598286787</v>
      </c>
      <c r="L12">
        <v>578.49614442082884</v>
      </c>
      <c r="M12">
        <v>23.615952732644018</v>
      </c>
      <c r="N12">
        <v>36.241957720588232</v>
      </c>
      <c r="O12">
        <v>0</v>
      </c>
      <c r="P12">
        <v>38.530178836022394</v>
      </c>
      <c r="Q12">
        <v>6.6939497392128962</v>
      </c>
      <c r="R12">
        <v>10.297573417322836</v>
      </c>
      <c r="S12">
        <v>8.0969625000000001</v>
      </c>
      <c r="T12">
        <v>0</v>
      </c>
      <c r="U12">
        <v>107.07152253133057</v>
      </c>
      <c r="V12">
        <v>4.3742743105950659</v>
      </c>
      <c r="W12">
        <v>14.236081363636362</v>
      </c>
      <c r="X12">
        <v>30.171547118895329</v>
      </c>
      <c r="Y12">
        <v>0</v>
      </c>
      <c r="Z12">
        <v>4.0214116799999999</v>
      </c>
      <c r="AA12">
        <v>0</v>
      </c>
      <c r="AB12">
        <v>4.0078511199999989</v>
      </c>
      <c r="AC12">
        <v>2.9691613120000002</v>
      </c>
      <c r="AD12">
        <v>2.7964513200000005</v>
      </c>
      <c r="AE12">
        <v>9.4469855999999996</v>
      </c>
      <c r="AF12">
        <v>2.7225000000000001</v>
      </c>
      <c r="AG12">
        <v>12.48393744</v>
      </c>
      <c r="AH12">
        <v>7.1763281199999991</v>
      </c>
      <c r="AI12">
        <v>0</v>
      </c>
      <c r="AJ12">
        <v>0</v>
      </c>
      <c r="AK12">
        <v>15.961300000000001</v>
      </c>
      <c r="AL12">
        <v>0</v>
      </c>
      <c r="AM12">
        <v>4.8588992571428573</v>
      </c>
      <c r="AN12">
        <v>0.95650000000000002</v>
      </c>
      <c r="AO12">
        <v>1.3821223416000001</v>
      </c>
      <c r="AP12">
        <v>2.3187637200000002</v>
      </c>
      <c r="AQ12">
        <v>3.2474399999999997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31.685235818115181</v>
      </c>
      <c r="BB12">
        <f t="shared" si="0"/>
        <v>934.32806174793279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4.9942200000000003</v>
      </c>
      <c r="K13">
        <v>4.7043462831205582</v>
      </c>
      <c r="L13">
        <v>578.49614442082884</v>
      </c>
      <c r="M13">
        <v>23.615952732644018</v>
      </c>
      <c r="N13">
        <v>36.241957720588232</v>
      </c>
      <c r="O13">
        <v>0</v>
      </c>
      <c r="P13">
        <v>38.530178836022394</v>
      </c>
      <c r="Q13">
        <v>6.6939497392128962</v>
      </c>
      <c r="R13">
        <v>10.297573417322836</v>
      </c>
      <c r="S13">
        <v>8.0969625000000001</v>
      </c>
      <c r="T13">
        <v>0</v>
      </c>
      <c r="U13">
        <v>107.07152253133057</v>
      </c>
      <c r="V13">
        <v>4.3742743105950659</v>
      </c>
      <c r="W13">
        <v>14.236081363636362</v>
      </c>
      <c r="X13">
        <v>30.171547118895329</v>
      </c>
      <c r="Y13">
        <v>0</v>
      </c>
      <c r="Z13">
        <v>4.0214116799999999</v>
      </c>
      <c r="AA13">
        <v>0</v>
      </c>
      <c r="AB13">
        <v>4.0078511199999989</v>
      </c>
      <c r="AC13">
        <v>2.9691613120000002</v>
      </c>
      <c r="AD13">
        <v>2.7964513200000005</v>
      </c>
      <c r="AE13">
        <v>9.4469855999999996</v>
      </c>
      <c r="AF13">
        <v>2.7225000000000001</v>
      </c>
      <c r="AG13">
        <v>12.48393744</v>
      </c>
      <c r="AH13">
        <v>7.1763281199999991</v>
      </c>
      <c r="AI13">
        <v>0</v>
      </c>
      <c r="AJ13">
        <v>0</v>
      </c>
      <c r="AK13">
        <v>15.961300000000001</v>
      </c>
      <c r="AL13">
        <v>0</v>
      </c>
      <c r="AM13">
        <v>4.8588992571428573</v>
      </c>
      <c r="AN13">
        <v>0.95650000000000002</v>
      </c>
      <c r="AO13">
        <v>1.3865421024</v>
      </c>
      <c r="AP13">
        <v>0.55021512000000006</v>
      </c>
      <c r="AQ13">
        <v>3.2474399999999997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31.656531823456241</v>
      </c>
      <c r="BB13">
        <f t="shared" si="0"/>
        <v>933.48164332668352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4.9942200000000003</v>
      </c>
      <c r="K14">
        <v>4.7043462831205582</v>
      </c>
      <c r="L14">
        <v>578.49614442082884</v>
      </c>
      <c r="M14">
        <v>23.615952732644018</v>
      </c>
      <c r="N14">
        <v>36.241957720588232</v>
      </c>
      <c r="O14">
        <v>0</v>
      </c>
      <c r="P14">
        <v>38.530178836022394</v>
      </c>
      <c r="Q14">
        <v>6.6939497392128962</v>
      </c>
      <c r="R14">
        <v>10.297573417322836</v>
      </c>
      <c r="S14">
        <v>8.0969625000000001</v>
      </c>
      <c r="T14">
        <v>0</v>
      </c>
      <c r="U14">
        <v>107.07152253133057</v>
      </c>
      <c r="V14">
        <v>4.3742743105950659</v>
      </c>
      <c r="W14">
        <v>14.236081363636362</v>
      </c>
      <c r="X14">
        <v>30.171547118895329</v>
      </c>
      <c r="Y14">
        <v>0</v>
      </c>
      <c r="Z14">
        <v>4.0214116799999999</v>
      </c>
      <c r="AA14">
        <v>0</v>
      </c>
      <c r="AB14">
        <v>4.0078511199999989</v>
      </c>
      <c r="AC14">
        <v>2.9691613120000002</v>
      </c>
      <c r="AD14">
        <v>2.7964513200000005</v>
      </c>
      <c r="AE14">
        <v>9.4469855999999996</v>
      </c>
      <c r="AF14">
        <v>2.7225000000000001</v>
      </c>
      <c r="AG14">
        <v>12.48393744</v>
      </c>
      <c r="AH14">
        <v>7.1763281199999991</v>
      </c>
      <c r="AI14">
        <v>0</v>
      </c>
      <c r="AJ14">
        <v>0</v>
      </c>
      <c r="AK14">
        <v>15.961300000000001</v>
      </c>
      <c r="AL14">
        <v>0</v>
      </c>
      <c r="AM14">
        <v>4.8588992571428573</v>
      </c>
      <c r="AN14">
        <v>0.95650000000000002</v>
      </c>
      <c r="AO14">
        <v>1.4161274400000001</v>
      </c>
      <c r="AP14">
        <v>0.55021512000000006</v>
      </c>
      <c r="AQ14">
        <v>3.2474399999999997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31.657502231856242</v>
      </c>
      <c r="BB14">
        <f t="shared" si="0"/>
        <v>933.51025825588351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4.9942200000000003</v>
      </c>
      <c r="K15">
        <v>4.7043462831205582</v>
      </c>
      <c r="L15">
        <v>578.49614442082884</v>
      </c>
      <c r="M15">
        <v>23.615952732644018</v>
      </c>
      <c r="N15">
        <v>36.241957720588232</v>
      </c>
      <c r="O15">
        <v>0</v>
      </c>
      <c r="P15">
        <v>38.530178836022394</v>
      </c>
      <c r="Q15">
        <v>6.6939497392128962</v>
      </c>
      <c r="R15">
        <v>10.969603811023623</v>
      </c>
      <c r="S15">
        <v>8.0969625000000001</v>
      </c>
      <c r="T15">
        <v>0</v>
      </c>
      <c r="U15">
        <v>107.07152253133057</v>
      </c>
      <c r="V15">
        <v>4.3742743105950659</v>
      </c>
      <c r="W15">
        <v>14.236081363636362</v>
      </c>
      <c r="X15">
        <v>30.171547118895329</v>
      </c>
      <c r="Y15">
        <v>0</v>
      </c>
      <c r="Z15">
        <v>4.0214116799999999</v>
      </c>
      <c r="AA15">
        <v>0</v>
      </c>
      <c r="AB15">
        <v>4.0078511199999989</v>
      </c>
      <c r="AC15">
        <v>2.9691613120000002</v>
      </c>
      <c r="AD15">
        <v>2.7964513200000005</v>
      </c>
      <c r="AE15">
        <v>9.4469855999999996</v>
      </c>
      <c r="AF15">
        <v>2.7225000000000001</v>
      </c>
      <c r="AG15">
        <v>12.48393744</v>
      </c>
      <c r="AH15">
        <v>7.1763281199999991</v>
      </c>
      <c r="AI15">
        <v>0</v>
      </c>
      <c r="AJ15">
        <v>0</v>
      </c>
      <c r="AK15">
        <v>15.961300000000001</v>
      </c>
      <c r="AL15">
        <v>0</v>
      </c>
      <c r="AM15">
        <v>4.8588992571428573</v>
      </c>
      <c r="AN15">
        <v>0.95650000000000002</v>
      </c>
      <c r="AO15">
        <v>1.4088213048000002</v>
      </c>
      <c r="AP15">
        <v>0.55021512000000006</v>
      </c>
      <c r="AQ15">
        <v>0</v>
      </c>
      <c r="AR15">
        <v>16.257945600000003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31.606118156896919</v>
      </c>
      <c r="BB15">
        <f t="shared" si="0"/>
        <v>931.99504818934372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4.9942200000000003</v>
      </c>
      <c r="K16">
        <v>4.7043462831205582</v>
      </c>
      <c r="L16">
        <v>578.49614442082884</v>
      </c>
      <c r="M16">
        <v>23.615952732644018</v>
      </c>
      <c r="N16">
        <v>36.241957720588232</v>
      </c>
      <c r="O16">
        <v>0</v>
      </c>
      <c r="P16">
        <v>38.530178836022394</v>
      </c>
      <c r="Q16">
        <v>6.6939497392128962</v>
      </c>
      <c r="R16">
        <v>10.969603811023623</v>
      </c>
      <c r="S16">
        <v>8.0969625000000001</v>
      </c>
      <c r="T16">
        <v>0</v>
      </c>
      <c r="U16">
        <v>107.07152253133057</v>
      </c>
      <c r="V16">
        <v>4.3742743105950659</v>
      </c>
      <c r="W16">
        <v>14.236081363636362</v>
      </c>
      <c r="X16">
        <v>30.171547118895329</v>
      </c>
      <c r="Y16">
        <v>0</v>
      </c>
      <c r="Z16">
        <v>4.0214116799999999</v>
      </c>
      <c r="AA16">
        <v>0</v>
      </c>
      <c r="AB16">
        <v>4.0078511199999989</v>
      </c>
      <c r="AC16">
        <v>2.9691613120000002</v>
      </c>
      <c r="AD16">
        <v>2.7964513200000005</v>
      </c>
      <c r="AE16">
        <v>9.4469855999999996</v>
      </c>
      <c r="AF16">
        <v>2.7225000000000001</v>
      </c>
      <c r="AG16">
        <v>12.48393744</v>
      </c>
      <c r="AH16">
        <v>7.1763281199999991</v>
      </c>
      <c r="AI16">
        <v>0</v>
      </c>
      <c r="AJ16">
        <v>0</v>
      </c>
      <c r="AK16">
        <v>15.961300000000001</v>
      </c>
      <c r="AL16">
        <v>0</v>
      </c>
      <c r="AM16">
        <v>4.8588992571428573</v>
      </c>
      <c r="AN16">
        <v>0.95650000000000002</v>
      </c>
      <c r="AO16">
        <v>1.4044015439999997</v>
      </c>
      <c r="AP16">
        <v>0.55021512000000006</v>
      </c>
      <c r="AQ16">
        <v>0</v>
      </c>
      <c r="AR16">
        <v>16.257945600000003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31.605973347296917</v>
      </c>
      <c r="BB16">
        <f t="shared" si="0"/>
        <v>931.9907732381439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4.9942200000000003</v>
      </c>
      <c r="K17">
        <v>4.7043462831205582</v>
      </c>
      <c r="L17">
        <v>578.49614442082884</v>
      </c>
      <c r="M17">
        <v>23.615952732644018</v>
      </c>
      <c r="N17">
        <v>36.241957720588232</v>
      </c>
      <c r="O17">
        <v>0</v>
      </c>
      <c r="P17">
        <v>38.530178836022394</v>
      </c>
      <c r="Q17">
        <v>6.6939497392128962</v>
      </c>
      <c r="R17">
        <v>10.969603811023623</v>
      </c>
      <c r="S17">
        <v>8.0969625000000001</v>
      </c>
      <c r="T17">
        <v>0</v>
      </c>
      <c r="U17">
        <v>107.07152253133057</v>
      </c>
      <c r="V17">
        <v>4.3742743105950659</v>
      </c>
      <c r="W17">
        <v>14.236081363636362</v>
      </c>
      <c r="X17">
        <v>30.171547118895329</v>
      </c>
      <c r="Y17">
        <v>0</v>
      </c>
      <c r="Z17">
        <v>4.0214116799999999</v>
      </c>
      <c r="AA17">
        <v>0</v>
      </c>
      <c r="AB17">
        <v>4.0078511199999989</v>
      </c>
      <c r="AC17">
        <v>2.9691613120000002</v>
      </c>
      <c r="AD17">
        <v>2.7964513200000005</v>
      </c>
      <c r="AE17">
        <v>9.4469855999999996</v>
      </c>
      <c r="AF17">
        <v>2.7225000000000001</v>
      </c>
      <c r="AG17">
        <v>12.48393744</v>
      </c>
      <c r="AH17">
        <v>7.1763281199999991</v>
      </c>
      <c r="AI17">
        <v>0</v>
      </c>
      <c r="AJ17">
        <v>0</v>
      </c>
      <c r="AK17">
        <v>15.961300000000001</v>
      </c>
      <c r="AL17">
        <v>0</v>
      </c>
      <c r="AM17">
        <v>4.8588992571428573</v>
      </c>
      <c r="AN17">
        <v>0.95650000000000002</v>
      </c>
      <c r="AO17">
        <v>1.384106724</v>
      </c>
      <c r="AP17">
        <v>0.55021512000000006</v>
      </c>
      <c r="AQ17">
        <v>0</v>
      </c>
      <c r="AR17">
        <v>16.257945600000003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31.605307591296921</v>
      </c>
      <c r="BB17">
        <f t="shared" si="0"/>
        <v>931.97114417414389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4.9942200000000003</v>
      </c>
      <c r="K18">
        <v>4.7043462831205582</v>
      </c>
      <c r="L18">
        <v>578.49614442082884</v>
      </c>
      <c r="M18">
        <v>23.615952732644018</v>
      </c>
      <c r="N18">
        <v>36.241957720588232</v>
      </c>
      <c r="O18">
        <v>0</v>
      </c>
      <c r="P18">
        <v>38.530178836022394</v>
      </c>
      <c r="Q18">
        <v>6.6939497392128962</v>
      </c>
      <c r="R18">
        <v>10.969603811023623</v>
      </c>
      <c r="S18">
        <v>8.0969625000000001</v>
      </c>
      <c r="T18">
        <v>0</v>
      </c>
      <c r="U18">
        <v>107.07152253133057</v>
      </c>
      <c r="V18">
        <v>4.3742743105950659</v>
      </c>
      <c r="W18">
        <v>14.236081363636362</v>
      </c>
      <c r="X18">
        <v>30.171547118895329</v>
      </c>
      <c r="Y18">
        <v>0</v>
      </c>
      <c r="Z18">
        <v>4.0214116799999999</v>
      </c>
      <c r="AA18">
        <v>0</v>
      </c>
      <c r="AB18">
        <v>4.0078511199999989</v>
      </c>
      <c r="AC18">
        <v>2.9691613120000002</v>
      </c>
      <c r="AD18">
        <v>2.7964513200000005</v>
      </c>
      <c r="AE18">
        <v>9.4469855999999996</v>
      </c>
      <c r="AF18">
        <v>2.7225000000000001</v>
      </c>
      <c r="AG18">
        <v>12.48393744</v>
      </c>
      <c r="AH18">
        <v>7.1763281199999991</v>
      </c>
      <c r="AI18">
        <v>0</v>
      </c>
      <c r="AJ18">
        <v>0</v>
      </c>
      <c r="AK18">
        <v>15.961300000000001</v>
      </c>
      <c r="AL18">
        <v>0</v>
      </c>
      <c r="AM18">
        <v>4.8588992571428573</v>
      </c>
      <c r="AN18">
        <v>0.95650000000000002</v>
      </c>
      <c r="AO18">
        <v>1.3504624223999997</v>
      </c>
      <c r="AP18">
        <v>0.55021512000000006</v>
      </c>
      <c r="AQ18">
        <v>0</v>
      </c>
      <c r="AR18">
        <v>16.257945600000003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31.604204031696916</v>
      </c>
      <c r="BB18">
        <f t="shared" si="0"/>
        <v>931.93860343214385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4.9942200000000003</v>
      </c>
      <c r="K19">
        <v>4.7043462831205582</v>
      </c>
      <c r="L19">
        <v>578.49614442082884</v>
      </c>
      <c r="M19">
        <v>23.615952732644018</v>
      </c>
      <c r="N19">
        <v>36.241957720588232</v>
      </c>
      <c r="O19">
        <v>0</v>
      </c>
      <c r="P19">
        <v>38.530178836022394</v>
      </c>
      <c r="Q19">
        <v>6.6939497392128962</v>
      </c>
      <c r="R19">
        <v>10.969603811023623</v>
      </c>
      <c r="S19">
        <v>8.0969625000000001</v>
      </c>
      <c r="T19">
        <v>0</v>
      </c>
      <c r="U19">
        <v>107.07152253133057</v>
      </c>
      <c r="V19">
        <v>4.3742743105950659</v>
      </c>
      <c r="W19">
        <v>14.236081363636362</v>
      </c>
      <c r="X19">
        <v>30.171547118895329</v>
      </c>
      <c r="Y19">
        <v>0</v>
      </c>
      <c r="Z19">
        <v>4.0214116799999999</v>
      </c>
      <c r="AA19">
        <v>0</v>
      </c>
      <c r="AB19">
        <v>4.0078511199999989</v>
      </c>
      <c r="AC19">
        <v>2.9691613120000002</v>
      </c>
      <c r="AD19">
        <v>2.7964513200000005</v>
      </c>
      <c r="AE19">
        <v>9.4469855999999996</v>
      </c>
      <c r="AF19">
        <v>2.7225000000000001</v>
      </c>
      <c r="AG19">
        <v>12.48393744</v>
      </c>
      <c r="AH19">
        <v>7.1763281199999991</v>
      </c>
      <c r="AI19">
        <v>0</v>
      </c>
      <c r="AJ19">
        <v>0</v>
      </c>
      <c r="AK19">
        <v>15.961300000000001</v>
      </c>
      <c r="AL19">
        <v>0</v>
      </c>
      <c r="AM19">
        <v>4.8588992571428573</v>
      </c>
      <c r="AN19">
        <v>0.95650000000000002</v>
      </c>
      <c r="AO19">
        <v>1.352537004</v>
      </c>
      <c r="AP19">
        <v>0.55021512000000006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31.570943230096915</v>
      </c>
      <c r="BB19">
        <f t="shared" si="0"/>
        <v>930.95781721534388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4.9942200000000003</v>
      </c>
      <c r="K20">
        <v>4.7043462831205582</v>
      </c>
      <c r="L20">
        <v>578.49614442082884</v>
      </c>
      <c r="M20">
        <v>23.615952732644018</v>
      </c>
      <c r="N20">
        <v>36.241957720588232</v>
      </c>
      <c r="O20">
        <v>0</v>
      </c>
      <c r="P20">
        <v>38.530178836022394</v>
      </c>
      <c r="Q20">
        <v>6.6939497392128962</v>
      </c>
      <c r="R20">
        <v>10.969603811023623</v>
      </c>
      <c r="S20">
        <v>8.0969625000000001</v>
      </c>
      <c r="T20">
        <v>0</v>
      </c>
      <c r="U20">
        <v>107.07152253133057</v>
      </c>
      <c r="V20">
        <v>4.3742743105950659</v>
      </c>
      <c r="W20">
        <v>14.236081363636362</v>
      </c>
      <c r="X20">
        <v>30.171547118895329</v>
      </c>
      <c r="Y20">
        <v>0</v>
      </c>
      <c r="Z20">
        <v>4.0214116799999999</v>
      </c>
      <c r="AA20">
        <v>0</v>
      </c>
      <c r="AB20">
        <v>4.0078511199999989</v>
      </c>
      <c r="AC20">
        <v>5.9383226240000004</v>
      </c>
      <c r="AD20">
        <v>2.7964513200000005</v>
      </c>
      <c r="AE20">
        <v>9.4469855999999996</v>
      </c>
      <c r="AF20">
        <v>2.7225000000000001</v>
      </c>
      <c r="AG20">
        <v>12.48393744</v>
      </c>
      <c r="AH20">
        <v>7.1763281199999991</v>
      </c>
      <c r="AI20">
        <v>0</v>
      </c>
      <c r="AJ20">
        <v>0</v>
      </c>
      <c r="AK20">
        <v>15.961300000000001</v>
      </c>
      <c r="AL20">
        <v>0</v>
      </c>
      <c r="AM20">
        <v>4.8588992571428573</v>
      </c>
      <c r="AN20">
        <v>0.95650000000000002</v>
      </c>
      <c r="AO20">
        <v>1.3327833791999999</v>
      </c>
      <c r="AP20">
        <v>0.55021512000000006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31.667683712896917</v>
      </c>
      <c r="BB20">
        <f t="shared" si="0"/>
        <v>933.81048441974372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4.9942200000000003</v>
      </c>
      <c r="K21">
        <v>4.7043462831205582</v>
      </c>
      <c r="L21">
        <v>578.49614442082884</v>
      </c>
      <c r="M21">
        <v>23.615952732644018</v>
      </c>
      <c r="N21">
        <v>36.241957720588232</v>
      </c>
      <c r="O21">
        <v>0</v>
      </c>
      <c r="P21">
        <v>38.530178836022394</v>
      </c>
      <c r="Q21">
        <v>6.6939497392128962</v>
      </c>
      <c r="R21">
        <v>10.969603811023623</v>
      </c>
      <c r="S21">
        <v>8.0969625000000001</v>
      </c>
      <c r="T21">
        <v>0</v>
      </c>
      <c r="U21">
        <v>107.07152253133057</v>
      </c>
      <c r="V21">
        <v>4.3742743105950659</v>
      </c>
      <c r="W21">
        <v>14.236081363636362</v>
      </c>
      <c r="X21">
        <v>30.171547118895329</v>
      </c>
      <c r="Y21">
        <v>0</v>
      </c>
      <c r="Z21">
        <v>4.0214116799999999</v>
      </c>
      <c r="AA21">
        <v>0</v>
      </c>
      <c r="AB21">
        <v>8.0565986800000005</v>
      </c>
      <c r="AC21">
        <v>5.9383226240000004</v>
      </c>
      <c r="AD21">
        <v>2.7964513200000005</v>
      </c>
      <c r="AE21">
        <v>9.4469855999999996</v>
      </c>
      <c r="AF21">
        <v>2.7225000000000001</v>
      </c>
      <c r="AG21">
        <v>12.48393744</v>
      </c>
      <c r="AH21">
        <v>7.1763281199999991</v>
      </c>
      <c r="AI21">
        <v>0</v>
      </c>
      <c r="AJ21">
        <v>0</v>
      </c>
      <c r="AK21">
        <v>15.961300000000001</v>
      </c>
      <c r="AL21">
        <v>0</v>
      </c>
      <c r="AM21">
        <v>4.8588992571428573</v>
      </c>
      <c r="AN21">
        <v>0.95650000000000002</v>
      </c>
      <c r="AO21">
        <v>1.327732224</v>
      </c>
      <c r="AP21">
        <v>0.55021512000000006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31.800316727696917</v>
      </c>
      <c r="BB21">
        <f t="shared" si="0"/>
        <v>937.7215478097437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4.9942200000000003</v>
      </c>
      <c r="K22">
        <v>4.7043462831205582</v>
      </c>
      <c r="L22">
        <v>578.49614442082884</v>
      </c>
      <c r="M22">
        <v>23.615952732644018</v>
      </c>
      <c r="N22">
        <v>36.241957720588232</v>
      </c>
      <c r="O22">
        <v>0</v>
      </c>
      <c r="P22">
        <v>38.530178836022394</v>
      </c>
      <c r="Q22">
        <v>6.6939497392128962</v>
      </c>
      <c r="R22">
        <v>10.969603811023623</v>
      </c>
      <c r="S22">
        <v>8.0969625000000001</v>
      </c>
      <c r="T22">
        <v>0</v>
      </c>
      <c r="U22">
        <v>107.07152253133057</v>
      </c>
      <c r="V22">
        <v>4.3742743105950659</v>
      </c>
      <c r="W22">
        <v>14.236081363636362</v>
      </c>
      <c r="X22">
        <v>30.171547118895329</v>
      </c>
      <c r="Y22">
        <v>0</v>
      </c>
      <c r="Z22">
        <v>4.0214116799999999</v>
      </c>
      <c r="AA22">
        <v>0</v>
      </c>
      <c r="AB22">
        <v>8.0565986800000005</v>
      </c>
      <c r="AC22">
        <v>5.9383226240000004</v>
      </c>
      <c r="AD22">
        <v>2.7964513200000005</v>
      </c>
      <c r="AE22">
        <v>9.4469855999999996</v>
      </c>
      <c r="AF22">
        <v>2.7225000000000001</v>
      </c>
      <c r="AG22">
        <v>12.48393744</v>
      </c>
      <c r="AH22">
        <v>14.352656239999998</v>
      </c>
      <c r="AI22">
        <v>0</v>
      </c>
      <c r="AJ22">
        <v>0</v>
      </c>
      <c r="AK22">
        <v>15.961300000000001</v>
      </c>
      <c r="AL22">
        <v>0</v>
      </c>
      <c r="AM22">
        <v>4.8588992571428573</v>
      </c>
      <c r="AN22">
        <v>0.95650000000000002</v>
      </c>
      <c r="AO22">
        <v>1.2719891183999998</v>
      </c>
      <c r="AP22">
        <v>0.55021512000000006</v>
      </c>
      <c r="AQ22">
        <v>0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32.033871602496909</v>
      </c>
      <c r="BB22">
        <f t="shared" si="0"/>
        <v>944.60857794934373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4.9942200000000003</v>
      </c>
      <c r="K23">
        <v>4.7042735947423298</v>
      </c>
      <c r="L23">
        <v>578.49614442082884</v>
      </c>
      <c r="M23">
        <v>23.615952732644018</v>
      </c>
      <c r="N23">
        <v>36.241957720588232</v>
      </c>
      <c r="O23">
        <v>0</v>
      </c>
      <c r="P23">
        <v>38.530178836022394</v>
      </c>
      <c r="Q23">
        <v>6.6939497392128962</v>
      </c>
      <c r="R23">
        <v>10.969603811023623</v>
      </c>
      <c r="S23">
        <v>8.0969625000000001</v>
      </c>
      <c r="T23">
        <v>0</v>
      </c>
      <c r="U23">
        <v>107.07152253133057</v>
      </c>
      <c r="V23">
        <v>4.3742743105950659</v>
      </c>
      <c r="W23">
        <v>14.236081363636362</v>
      </c>
      <c r="X23">
        <v>30.171547118895329</v>
      </c>
      <c r="Y23">
        <v>0</v>
      </c>
      <c r="Z23">
        <v>4.0214116799999999</v>
      </c>
      <c r="AA23">
        <v>0</v>
      </c>
      <c r="AB23">
        <v>8.0565986800000005</v>
      </c>
      <c r="AC23">
        <v>5.9383226240000004</v>
      </c>
      <c r="AD23">
        <v>2.7964513200000005</v>
      </c>
      <c r="AE23">
        <v>9.4469855999999996</v>
      </c>
      <c r="AF23">
        <v>2.7225000000000001</v>
      </c>
      <c r="AG23">
        <v>12.48393744</v>
      </c>
      <c r="AH23">
        <v>14.352656239999998</v>
      </c>
      <c r="AI23">
        <v>0.78111280000000005</v>
      </c>
      <c r="AJ23">
        <v>0</v>
      </c>
      <c r="AK23">
        <v>15.961300000000001</v>
      </c>
      <c r="AL23">
        <v>0</v>
      </c>
      <c r="AM23">
        <v>4.8588992571428573</v>
      </c>
      <c r="AN23">
        <v>0.95650000000000002</v>
      </c>
      <c r="AO23">
        <v>1.237533024</v>
      </c>
      <c r="AP23">
        <v>0.55021512000000006</v>
      </c>
      <c r="AQ23">
        <v>0</v>
      </c>
      <c r="AR23">
        <v>16.257945600000003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32.091688754136307</v>
      </c>
      <c r="BB23">
        <f t="shared" si="0"/>
        <v>946.3134664149261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4.9942200000000003</v>
      </c>
      <c r="K24">
        <v>4.7043462831205582</v>
      </c>
      <c r="L24">
        <v>578.49614442082884</v>
      </c>
      <c r="M24">
        <v>23.615952732644018</v>
      </c>
      <c r="N24">
        <v>36.241957720588232</v>
      </c>
      <c r="O24">
        <v>0</v>
      </c>
      <c r="P24">
        <v>38.530178836022394</v>
      </c>
      <c r="Q24">
        <v>6.6939497392128962</v>
      </c>
      <c r="R24">
        <v>10.969603811023623</v>
      </c>
      <c r="S24">
        <v>8.0969625000000001</v>
      </c>
      <c r="T24">
        <v>0</v>
      </c>
      <c r="U24">
        <v>107.07152253133057</v>
      </c>
      <c r="V24">
        <v>4.3742743105950659</v>
      </c>
      <c r="W24">
        <v>14.236081363636362</v>
      </c>
      <c r="X24">
        <v>30.171547118895329</v>
      </c>
      <c r="Y24">
        <v>0</v>
      </c>
      <c r="Z24">
        <v>4.0214116799999999</v>
      </c>
      <c r="AA24">
        <v>0</v>
      </c>
      <c r="AB24">
        <v>8.0565986800000005</v>
      </c>
      <c r="AC24">
        <v>5.9383226240000004</v>
      </c>
      <c r="AD24">
        <v>2.7964513200000005</v>
      </c>
      <c r="AE24">
        <v>9.4469855999999996</v>
      </c>
      <c r="AF24">
        <v>2.7225000000000001</v>
      </c>
      <c r="AG24">
        <v>12.48393744</v>
      </c>
      <c r="AH24">
        <v>14.352656239999998</v>
      </c>
      <c r="AI24">
        <v>2.3433384000000004</v>
      </c>
      <c r="AJ24">
        <v>0</v>
      </c>
      <c r="AK24">
        <v>15.961300000000001</v>
      </c>
      <c r="AL24">
        <v>0</v>
      </c>
      <c r="AM24">
        <v>4.8588992571428573</v>
      </c>
      <c r="AN24">
        <v>0.95650000000000002</v>
      </c>
      <c r="AO24">
        <v>1.1828723088000002</v>
      </c>
      <c r="AP24">
        <v>0.55021512000000006</v>
      </c>
      <c r="AQ24">
        <v>0</v>
      </c>
      <c r="AR24">
        <v>16.257945600000003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32.141139006896914</v>
      </c>
      <c r="BB24">
        <f t="shared" si="0"/>
        <v>947.77165373534376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4.9942200000000003</v>
      </c>
      <c r="K25">
        <v>4.7043462831205582</v>
      </c>
      <c r="L25">
        <v>578.49614442082884</v>
      </c>
      <c r="M25">
        <v>23.615952732644018</v>
      </c>
      <c r="N25">
        <v>36.241957720588232</v>
      </c>
      <c r="O25">
        <v>0</v>
      </c>
      <c r="P25">
        <v>38.530178836022394</v>
      </c>
      <c r="Q25">
        <v>6.6939497392128962</v>
      </c>
      <c r="R25">
        <v>10.969603811023623</v>
      </c>
      <c r="S25">
        <v>8.0969625000000001</v>
      </c>
      <c r="T25">
        <v>0</v>
      </c>
      <c r="U25">
        <v>107.07152253133057</v>
      </c>
      <c r="V25">
        <v>4.3742743105950659</v>
      </c>
      <c r="W25">
        <v>14.236081363636362</v>
      </c>
      <c r="X25">
        <v>30.171547118895329</v>
      </c>
      <c r="Y25">
        <v>0</v>
      </c>
      <c r="Z25">
        <v>4.0214116799999999</v>
      </c>
      <c r="AA25">
        <v>2.1571107999999999</v>
      </c>
      <c r="AB25">
        <v>8.0565986800000005</v>
      </c>
      <c r="AC25">
        <v>5.9383226240000004</v>
      </c>
      <c r="AD25">
        <v>2.7964513200000005</v>
      </c>
      <c r="AE25">
        <v>9.4469855999999996</v>
      </c>
      <c r="AF25">
        <v>2.7225000000000001</v>
      </c>
      <c r="AG25">
        <v>12.48393744</v>
      </c>
      <c r="AH25">
        <v>14.352656239999998</v>
      </c>
      <c r="AI25">
        <v>15.048919204799999</v>
      </c>
      <c r="AJ25">
        <v>0</v>
      </c>
      <c r="AK25">
        <v>15.961300000000001</v>
      </c>
      <c r="AL25">
        <v>0</v>
      </c>
      <c r="AM25">
        <v>4.8588992571428573</v>
      </c>
      <c r="AN25">
        <v>0.95650000000000002</v>
      </c>
      <c r="AO25">
        <v>1.1058421919999999</v>
      </c>
      <c r="AP25">
        <v>0.55021512000000006</v>
      </c>
      <c r="AQ25">
        <v>3.556719999999999</v>
      </c>
      <c r="AR25">
        <v>16.257945600000003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32.742769657227072</v>
      </c>
      <c r="BB25">
        <f t="shared" si="0"/>
        <v>965.51240457301355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4.9942200000000003</v>
      </c>
      <c r="K26">
        <v>4.7043462831205582</v>
      </c>
      <c r="L26">
        <v>578.49614442082884</v>
      </c>
      <c r="M26">
        <v>23.615952732644018</v>
      </c>
      <c r="N26">
        <v>36.241957720588232</v>
      </c>
      <c r="O26">
        <v>0</v>
      </c>
      <c r="P26">
        <v>38.530178836022394</v>
      </c>
      <c r="Q26">
        <v>6.6939497392128962</v>
      </c>
      <c r="R26">
        <v>10.969603811023623</v>
      </c>
      <c r="S26">
        <v>8.0969625000000001</v>
      </c>
      <c r="T26">
        <v>0</v>
      </c>
      <c r="U26">
        <v>107.07152253133057</v>
      </c>
      <c r="V26">
        <v>4.3742743105950659</v>
      </c>
      <c r="W26">
        <v>14.236081363636362</v>
      </c>
      <c r="X26">
        <v>30.171547118895329</v>
      </c>
      <c r="Y26">
        <v>0</v>
      </c>
      <c r="Z26">
        <v>4.0214116799999999</v>
      </c>
      <c r="AA26">
        <v>6.4713324000000005</v>
      </c>
      <c r="AB26">
        <v>8.0565986800000005</v>
      </c>
      <c r="AC26">
        <v>5.9383226240000004</v>
      </c>
      <c r="AD26">
        <v>2.7964513200000005</v>
      </c>
      <c r="AE26">
        <v>9.4469855999999996</v>
      </c>
      <c r="AF26">
        <v>2.7225000000000001</v>
      </c>
      <c r="AG26">
        <v>12.48393744</v>
      </c>
      <c r="AH26">
        <v>14.352656239999998</v>
      </c>
      <c r="AI26">
        <v>15.048919204799999</v>
      </c>
      <c r="AJ26">
        <v>0</v>
      </c>
      <c r="AK26">
        <v>15.961300000000001</v>
      </c>
      <c r="AL26">
        <v>0</v>
      </c>
      <c r="AM26">
        <v>4.8588992571428573</v>
      </c>
      <c r="AN26">
        <v>0.95650000000000002</v>
      </c>
      <c r="AO26">
        <v>1.0623661776</v>
      </c>
      <c r="AP26">
        <v>0.55021512000000006</v>
      </c>
      <c r="AQ26">
        <v>7.1134399999999998</v>
      </c>
      <c r="AR26">
        <v>16.257945600000003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32.999510167131831</v>
      </c>
      <c r="BB26">
        <f t="shared" si="0"/>
        <v>973.08312964870879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1.1885934699103713</v>
      </c>
      <c r="J27">
        <v>0.67086554621848726</v>
      </c>
      <c r="K27">
        <v>4.7043663324087905</v>
      </c>
      <c r="L27">
        <v>578.49614442082884</v>
      </c>
      <c r="M27">
        <v>23.615952732644018</v>
      </c>
      <c r="N27">
        <v>36.241957720588232</v>
      </c>
      <c r="O27">
        <v>0</v>
      </c>
      <c r="P27">
        <v>38.530178836022394</v>
      </c>
      <c r="Q27">
        <v>6.6939497392128962</v>
      </c>
      <c r="R27">
        <v>10.969603811023623</v>
      </c>
      <c r="S27">
        <v>8.0969625000000001</v>
      </c>
      <c r="T27">
        <v>0</v>
      </c>
      <c r="U27">
        <v>107.07152253133057</v>
      </c>
      <c r="V27">
        <v>4.3742743105950659</v>
      </c>
      <c r="W27">
        <v>14.236081363636362</v>
      </c>
      <c r="X27">
        <v>30.171547118895329</v>
      </c>
      <c r="Y27">
        <v>0</v>
      </c>
      <c r="Z27">
        <v>4.0214116799999999</v>
      </c>
      <c r="AA27">
        <v>8.6042060000000014</v>
      </c>
      <c r="AB27">
        <v>8.0565986800000005</v>
      </c>
      <c r="AC27">
        <v>5.9383226240000004</v>
      </c>
      <c r="AD27">
        <v>2.7964513200000005</v>
      </c>
      <c r="AE27">
        <v>9.4469855999999996</v>
      </c>
      <c r="AF27">
        <v>2.7225000000000001</v>
      </c>
      <c r="AG27">
        <v>12.48393744</v>
      </c>
      <c r="AH27">
        <v>14.352656239999998</v>
      </c>
      <c r="AI27">
        <v>15.048919204799999</v>
      </c>
      <c r="AJ27">
        <v>0</v>
      </c>
      <c r="AK27">
        <v>15.961300000000001</v>
      </c>
      <c r="AL27">
        <v>0</v>
      </c>
      <c r="AM27">
        <v>4.8588992571428573</v>
      </c>
      <c r="AN27">
        <v>0.95650000000000002</v>
      </c>
      <c r="AO27">
        <v>1.0108624344000001</v>
      </c>
      <c r="AP27">
        <v>0.74672052</v>
      </c>
      <c r="AQ27">
        <v>8.8917999999999999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32.996406269980042</v>
      </c>
      <c r="BB27">
        <f t="shared" si="0"/>
        <v>972.9916062680777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1.1885934699103713</v>
      </c>
      <c r="J28">
        <v>0.67086554621848726</v>
      </c>
      <c r="K28">
        <v>4.7043462831205582</v>
      </c>
      <c r="L28">
        <v>578.49614442082884</v>
      </c>
      <c r="M28">
        <v>23.615952732644018</v>
      </c>
      <c r="N28">
        <v>36.241957720588232</v>
      </c>
      <c r="O28">
        <v>0</v>
      </c>
      <c r="P28">
        <v>38.530178836022394</v>
      </c>
      <c r="Q28">
        <v>6.6939497392128962</v>
      </c>
      <c r="R28">
        <v>10.969603811023623</v>
      </c>
      <c r="S28">
        <v>8.0969625000000001</v>
      </c>
      <c r="T28">
        <v>0</v>
      </c>
      <c r="U28">
        <v>107.07152253133057</v>
      </c>
      <c r="V28">
        <v>4.3742743105950659</v>
      </c>
      <c r="W28">
        <v>14.236081363636362</v>
      </c>
      <c r="X28">
        <v>30.171547118895329</v>
      </c>
      <c r="Y28">
        <v>0</v>
      </c>
      <c r="Z28">
        <v>4.0214116799999999</v>
      </c>
      <c r="AA28">
        <v>12.918427599999999</v>
      </c>
      <c r="AB28">
        <v>8.0565986800000005</v>
      </c>
      <c r="AC28">
        <v>5.9383226240000004</v>
      </c>
      <c r="AD28">
        <v>5.592902640000001</v>
      </c>
      <c r="AE28">
        <v>9.4469855999999996</v>
      </c>
      <c r="AF28">
        <v>2.7225000000000001</v>
      </c>
      <c r="AG28">
        <v>12.48393744</v>
      </c>
      <c r="AH28">
        <v>14.352656239999998</v>
      </c>
      <c r="AI28">
        <v>15.048919204799999</v>
      </c>
      <c r="AJ28">
        <v>0</v>
      </c>
      <c r="AK28">
        <v>15.961300000000001</v>
      </c>
      <c r="AL28">
        <v>0</v>
      </c>
      <c r="AM28">
        <v>4.8588992571428573</v>
      </c>
      <c r="AN28">
        <v>0.95650000000000002</v>
      </c>
      <c r="AO28">
        <v>0.99146960639999993</v>
      </c>
      <c r="AP28">
        <v>0.74672052</v>
      </c>
      <c r="AQ28">
        <v>10.670160000000001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33.287329851211929</v>
      </c>
      <c r="BB28">
        <f t="shared" si="0"/>
        <v>981.57030272955774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1.1885934699103713</v>
      </c>
      <c r="J29">
        <v>0.67086554621848726</v>
      </c>
      <c r="K29">
        <v>4.7043462831205582</v>
      </c>
      <c r="L29">
        <v>578.49614442082884</v>
      </c>
      <c r="M29">
        <v>23.615952732644018</v>
      </c>
      <c r="N29">
        <v>36.241957720588232</v>
      </c>
      <c r="O29">
        <v>0</v>
      </c>
      <c r="P29">
        <v>38.530178836022394</v>
      </c>
      <c r="Q29">
        <v>6.6939497392128962</v>
      </c>
      <c r="R29">
        <v>11.307227141057933</v>
      </c>
      <c r="S29">
        <v>8.0969625000000001</v>
      </c>
      <c r="T29">
        <v>0</v>
      </c>
      <c r="U29">
        <v>107.07152253133057</v>
      </c>
      <c r="V29">
        <v>4.3742743105950659</v>
      </c>
      <c r="W29">
        <v>14.236081363636362</v>
      </c>
      <c r="X29">
        <v>30.171547118895329</v>
      </c>
      <c r="Y29">
        <v>0</v>
      </c>
      <c r="Z29">
        <v>4.0214116799999999</v>
      </c>
      <c r="AA29">
        <v>12.918427599999999</v>
      </c>
      <c r="AB29">
        <v>8.0565986800000005</v>
      </c>
      <c r="AC29">
        <v>5.9383226240000004</v>
      </c>
      <c r="AD29">
        <v>8.3893539600000011</v>
      </c>
      <c r="AE29">
        <v>9.4469855999999996</v>
      </c>
      <c r="AF29">
        <v>2.7225000000000001</v>
      </c>
      <c r="AG29">
        <v>12.48393744</v>
      </c>
      <c r="AH29">
        <v>14.352656239999998</v>
      </c>
      <c r="AI29">
        <v>15.048919204799999</v>
      </c>
      <c r="AJ29">
        <v>0</v>
      </c>
      <c r="AK29">
        <v>15.961300000000001</v>
      </c>
      <c r="AL29">
        <v>0</v>
      </c>
      <c r="AM29">
        <v>4.8588992571428573</v>
      </c>
      <c r="AN29">
        <v>0.95650000000000002</v>
      </c>
      <c r="AO29">
        <v>0.2514753696</v>
      </c>
      <c r="AP29">
        <v>0.74672052</v>
      </c>
      <c r="AQ29">
        <v>10.670160000000001</v>
      </c>
      <c r="AR29">
        <v>15.241823999999999</v>
      </c>
      <c r="AS29">
        <v>10.028788848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33.373815335614239</v>
      </c>
      <c r="BB29">
        <f t="shared" si="0"/>
        <v>984.12056940198977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1.1885934699103713</v>
      </c>
      <c r="J30">
        <v>0.67086554621848726</v>
      </c>
      <c r="K30">
        <v>4.7043462831205582</v>
      </c>
      <c r="L30">
        <v>578.49614442082884</v>
      </c>
      <c r="M30">
        <v>23.615952732644018</v>
      </c>
      <c r="N30">
        <v>36.241957720588232</v>
      </c>
      <c r="O30">
        <v>0</v>
      </c>
      <c r="P30">
        <v>38.530178836022394</v>
      </c>
      <c r="Q30">
        <v>6.6939497392128962</v>
      </c>
      <c r="R30">
        <v>11.307227141057933</v>
      </c>
      <c r="S30">
        <v>8.0969625000000001</v>
      </c>
      <c r="T30">
        <v>0</v>
      </c>
      <c r="U30">
        <v>107.07152253133057</v>
      </c>
      <c r="V30">
        <v>4.3742743105950659</v>
      </c>
      <c r="W30">
        <v>14.236081363636362</v>
      </c>
      <c r="X30">
        <v>30.171547118895329</v>
      </c>
      <c r="Y30">
        <v>0</v>
      </c>
      <c r="Z30">
        <v>4.0214116799999999</v>
      </c>
      <c r="AA30">
        <v>12.918427599999999</v>
      </c>
      <c r="AB30">
        <v>8.0565986800000005</v>
      </c>
      <c r="AC30">
        <v>5.9383226240000004</v>
      </c>
      <c r="AD30">
        <v>8.3893539600000011</v>
      </c>
      <c r="AE30">
        <v>9.4469855999999996</v>
      </c>
      <c r="AF30">
        <v>2.7225000000000001</v>
      </c>
      <c r="AG30">
        <v>12.48393744</v>
      </c>
      <c r="AH30">
        <v>14.352656239999998</v>
      </c>
      <c r="AI30">
        <v>10.1544664</v>
      </c>
      <c r="AJ30">
        <v>0</v>
      </c>
      <c r="AK30">
        <v>15.961300000000001</v>
      </c>
      <c r="AL30">
        <v>0</v>
      </c>
      <c r="AM30">
        <v>4.8588992571428573</v>
      </c>
      <c r="AN30">
        <v>0.95650000000000002</v>
      </c>
      <c r="AO30">
        <v>0.23027855759999999</v>
      </c>
      <c r="AP30">
        <v>0.74672052</v>
      </c>
      <c r="AQ30">
        <v>10.670160000000001</v>
      </c>
      <c r="AR30">
        <v>15.241823999999999</v>
      </c>
      <c r="AS30">
        <v>10.028788848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33.212581811214235</v>
      </c>
      <c r="BB30">
        <f t="shared" si="0"/>
        <v>979.36615330958978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1.1885934699103713</v>
      </c>
      <c r="J31">
        <v>0.67086554621848726</v>
      </c>
      <c r="K31">
        <v>4.7043387664091449</v>
      </c>
      <c r="L31">
        <v>578.49614442082884</v>
      </c>
      <c r="M31">
        <v>24.543809769966398</v>
      </c>
      <c r="N31">
        <v>36.241957720588232</v>
      </c>
      <c r="O31">
        <v>0</v>
      </c>
      <c r="P31">
        <v>38.530178836022394</v>
      </c>
      <c r="Q31">
        <v>6.6939497392128962</v>
      </c>
      <c r="R31">
        <v>11.307227141057933</v>
      </c>
      <c r="S31">
        <v>8.0969625000000001</v>
      </c>
      <c r="T31">
        <v>0</v>
      </c>
      <c r="U31">
        <v>107.07152253133057</v>
      </c>
      <c r="V31">
        <v>4.3742743105950659</v>
      </c>
      <c r="W31">
        <v>14.236081363636362</v>
      </c>
      <c r="X31">
        <v>30.171547118895329</v>
      </c>
      <c r="Y31">
        <v>0</v>
      </c>
      <c r="Z31">
        <v>4.0214116799999999</v>
      </c>
      <c r="AA31">
        <v>12.918427599999999</v>
      </c>
      <c r="AB31">
        <v>8.0565986800000005</v>
      </c>
      <c r="AC31">
        <v>5.9383226240000004</v>
      </c>
      <c r="AD31">
        <v>8.3893539600000011</v>
      </c>
      <c r="AE31">
        <v>9.4469855999999996</v>
      </c>
      <c r="AF31">
        <v>2.7225000000000001</v>
      </c>
      <c r="AG31">
        <v>12.48393744</v>
      </c>
      <c r="AH31">
        <v>14.352656239999998</v>
      </c>
      <c r="AI31">
        <v>1.5622256000000001</v>
      </c>
      <c r="AJ31">
        <v>0</v>
      </c>
      <c r="AK31">
        <v>15.961300000000001</v>
      </c>
      <c r="AL31">
        <v>0</v>
      </c>
      <c r="AM31">
        <v>4.8588992571428573</v>
      </c>
      <c r="AN31">
        <v>0.95650000000000002</v>
      </c>
      <c r="AO31">
        <v>0.20105401680000001</v>
      </c>
      <c r="AP31">
        <v>0.74672052</v>
      </c>
      <c r="AQ31">
        <v>10.670160000000001</v>
      </c>
      <c r="AR31">
        <v>15.241823999999999</v>
      </c>
      <c r="AS31">
        <v>10.028788848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32.960231587291048</v>
      </c>
      <c r="BB31">
        <f t="shared" si="0"/>
        <v>971.92488771332387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1.1885934699103713</v>
      </c>
      <c r="J32">
        <v>0.67086554621848726</v>
      </c>
      <c r="K32">
        <v>4.7043462831205582</v>
      </c>
      <c r="L32">
        <v>578.49614442082884</v>
      </c>
      <c r="M32">
        <v>24.543809769966398</v>
      </c>
      <c r="N32">
        <v>36.241957720588232</v>
      </c>
      <c r="O32">
        <v>0</v>
      </c>
      <c r="P32">
        <v>38.530178836022394</v>
      </c>
      <c r="Q32">
        <v>6.6939497392128962</v>
      </c>
      <c r="R32">
        <v>11.307227141057933</v>
      </c>
      <c r="S32">
        <v>8.0969625000000001</v>
      </c>
      <c r="T32">
        <v>0</v>
      </c>
      <c r="U32">
        <v>107.07152253133057</v>
      </c>
      <c r="V32">
        <v>4.3742743105950659</v>
      </c>
      <c r="W32">
        <v>14.236081363636362</v>
      </c>
      <c r="X32">
        <v>30.171547118895329</v>
      </c>
      <c r="Y32">
        <v>0</v>
      </c>
      <c r="Z32">
        <v>4.0214116799999999</v>
      </c>
      <c r="AA32">
        <v>12.918427599999999</v>
      </c>
      <c r="AB32">
        <v>8.0565986800000005</v>
      </c>
      <c r="AC32">
        <v>5.9383226240000004</v>
      </c>
      <c r="AD32">
        <v>8.3893539600000011</v>
      </c>
      <c r="AE32">
        <v>9.4469855999999996</v>
      </c>
      <c r="AF32">
        <v>2.7225000000000001</v>
      </c>
      <c r="AG32">
        <v>12.48393744</v>
      </c>
      <c r="AH32">
        <v>14.352656239999998</v>
      </c>
      <c r="AI32">
        <v>0.78111280000000005</v>
      </c>
      <c r="AJ32">
        <v>0</v>
      </c>
      <c r="AK32">
        <v>15.961300000000001</v>
      </c>
      <c r="AL32">
        <v>0</v>
      </c>
      <c r="AM32">
        <v>4.8588992571428573</v>
      </c>
      <c r="AN32">
        <v>0.95650000000000002</v>
      </c>
      <c r="AO32">
        <v>0.19771664640000003</v>
      </c>
      <c r="AP32">
        <v>0.74672052</v>
      </c>
      <c r="AQ32">
        <v>7.1134399999999998</v>
      </c>
      <c r="AR32">
        <v>15.241823999999999</v>
      </c>
      <c r="AS32">
        <v>10.028788848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32.817841198508248</v>
      </c>
      <c r="BB32">
        <f t="shared" si="0"/>
        <v>967.726115448418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1.1885934699103713</v>
      </c>
      <c r="J33">
        <v>0.67086554621848726</v>
      </c>
      <c r="K33">
        <v>4.7043462831205582</v>
      </c>
      <c r="L33">
        <v>578.49614442082884</v>
      </c>
      <c r="M33">
        <v>24.543809769966398</v>
      </c>
      <c r="N33">
        <v>36.241957720588232</v>
      </c>
      <c r="O33">
        <v>0</v>
      </c>
      <c r="P33">
        <v>38.530178836022394</v>
      </c>
      <c r="Q33">
        <v>6.6939497392128962</v>
      </c>
      <c r="R33">
        <v>11.307227141057933</v>
      </c>
      <c r="S33">
        <v>8.0969625000000001</v>
      </c>
      <c r="T33">
        <v>0</v>
      </c>
      <c r="U33">
        <v>107.07152253133057</v>
      </c>
      <c r="V33">
        <v>4.3742743105950659</v>
      </c>
      <c r="W33">
        <v>14.236081363636362</v>
      </c>
      <c r="X33">
        <v>30.171547118895329</v>
      </c>
      <c r="Y33">
        <v>0</v>
      </c>
      <c r="Z33">
        <v>4.0214116799999999</v>
      </c>
      <c r="AA33">
        <v>12.918427599999999</v>
      </c>
      <c r="AB33">
        <v>8.0565986800000005</v>
      </c>
      <c r="AC33">
        <v>5.9383226240000004</v>
      </c>
      <c r="AD33">
        <v>5.592902640000001</v>
      </c>
      <c r="AE33">
        <v>9.4469855999999996</v>
      </c>
      <c r="AF33">
        <v>2.7225000000000001</v>
      </c>
      <c r="AG33">
        <v>12.48393744</v>
      </c>
      <c r="AH33">
        <v>14.352656239999998</v>
      </c>
      <c r="AI33">
        <v>0</v>
      </c>
      <c r="AJ33">
        <v>0</v>
      </c>
      <c r="AK33">
        <v>15.961300000000001</v>
      </c>
      <c r="AL33">
        <v>0</v>
      </c>
      <c r="AM33">
        <v>4.8588992571428573</v>
      </c>
      <c r="AN33">
        <v>0.95650000000000002</v>
      </c>
      <c r="AO33">
        <v>0.18265338000000003</v>
      </c>
      <c r="AP33">
        <v>0.74672052</v>
      </c>
      <c r="AQ33">
        <v>3.556719999999999</v>
      </c>
      <c r="AR33">
        <v>15.241823999999999</v>
      </c>
      <c r="AS33">
        <v>10.028788848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32.583342461403475</v>
      </c>
      <c r="BB33">
        <f t="shared" si="0"/>
        <v>960.81126679912302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1.1885934699103713</v>
      </c>
      <c r="J34">
        <v>0.67086554621848726</v>
      </c>
      <c r="K34">
        <v>4.7043462831205582</v>
      </c>
      <c r="L34">
        <v>578.49614442082884</v>
      </c>
      <c r="M34">
        <v>24.543809769966398</v>
      </c>
      <c r="N34">
        <v>36.241957720588232</v>
      </c>
      <c r="O34">
        <v>0</v>
      </c>
      <c r="P34">
        <v>38.530178836022394</v>
      </c>
      <c r="Q34">
        <v>6.6939497392128962</v>
      </c>
      <c r="R34">
        <v>11.307227141057933</v>
      </c>
      <c r="S34">
        <v>8.0969625000000001</v>
      </c>
      <c r="T34">
        <v>0</v>
      </c>
      <c r="U34">
        <v>107.07152253133057</v>
      </c>
      <c r="V34">
        <v>4.3742743105950659</v>
      </c>
      <c r="W34">
        <v>14.236081363636362</v>
      </c>
      <c r="X34">
        <v>30.171547118895329</v>
      </c>
      <c r="Y34">
        <v>0</v>
      </c>
      <c r="Z34">
        <v>4.0214116799999999</v>
      </c>
      <c r="AA34">
        <v>8.5799687999999996</v>
      </c>
      <c r="AB34">
        <v>8.0565986800000005</v>
      </c>
      <c r="AC34">
        <v>5.9383226240000004</v>
      </c>
      <c r="AD34">
        <v>4.8633935999999993</v>
      </c>
      <c r="AE34">
        <v>9.4469855999999996</v>
      </c>
      <c r="AF34">
        <v>2.7225000000000001</v>
      </c>
      <c r="AG34">
        <v>12.48393744</v>
      </c>
      <c r="AH34">
        <v>14.352656239999998</v>
      </c>
      <c r="AI34">
        <v>0</v>
      </c>
      <c r="AJ34">
        <v>0</v>
      </c>
      <c r="AK34">
        <v>15.961300000000001</v>
      </c>
      <c r="AL34">
        <v>0</v>
      </c>
      <c r="AM34">
        <v>4.8588992571428573</v>
      </c>
      <c r="AN34">
        <v>0.95650000000000002</v>
      </c>
      <c r="AO34">
        <v>0.17155887840000003</v>
      </c>
      <c r="AP34">
        <v>0.74672052</v>
      </c>
      <c r="AQ34">
        <v>0</v>
      </c>
      <c r="AR34">
        <v>15.241823999999999</v>
      </c>
      <c r="AS34">
        <v>10.028788848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32.300088909073324</v>
      </c>
      <c r="BB34">
        <f t="shared" si="0"/>
        <v>952.45873800985305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1.1885934699103713</v>
      </c>
      <c r="J35">
        <v>0.67086554621848726</v>
      </c>
      <c r="K35">
        <v>4.7042420637507325</v>
      </c>
      <c r="L35">
        <v>578.49614442082884</v>
      </c>
      <c r="M35">
        <v>24.543809769966398</v>
      </c>
      <c r="N35">
        <v>36.241957720588232</v>
      </c>
      <c r="O35">
        <v>0</v>
      </c>
      <c r="P35">
        <v>38.530178836022394</v>
      </c>
      <c r="Q35">
        <v>6.6939497392128962</v>
      </c>
      <c r="R35">
        <v>11.307227141057933</v>
      </c>
      <c r="S35">
        <v>8.0969625000000001</v>
      </c>
      <c r="T35">
        <v>0</v>
      </c>
      <c r="U35">
        <v>107.07152253133057</v>
      </c>
      <c r="V35">
        <v>4.3742743105950659</v>
      </c>
      <c r="W35">
        <v>14.236081363636362</v>
      </c>
      <c r="X35">
        <v>30.171547118895329</v>
      </c>
      <c r="Y35">
        <v>0</v>
      </c>
      <c r="Z35">
        <v>4.0214116799999999</v>
      </c>
      <c r="AA35">
        <v>4.2899844000000007</v>
      </c>
      <c r="AB35">
        <v>8.0565986800000005</v>
      </c>
      <c r="AC35">
        <v>5.9383226240000004</v>
      </c>
      <c r="AD35">
        <v>2.7964513200000005</v>
      </c>
      <c r="AE35">
        <v>9.4469855999999996</v>
      </c>
      <c r="AF35">
        <v>2.7225000000000001</v>
      </c>
      <c r="AG35">
        <v>12.48393744</v>
      </c>
      <c r="AH35">
        <v>14.352656239999998</v>
      </c>
      <c r="AI35">
        <v>0</v>
      </c>
      <c r="AJ35">
        <v>0</v>
      </c>
      <c r="AK35">
        <v>15.961300000000001</v>
      </c>
      <c r="AL35">
        <v>0</v>
      </c>
      <c r="AM35">
        <v>4.8588992571428573</v>
      </c>
      <c r="AN35">
        <v>0.95650000000000002</v>
      </c>
      <c r="AO35">
        <v>0.1671391176</v>
      </c>
      <c r="AP35">
        <v>0.74672052</v>
      </c>
      <c r="AQ35">
        <v>0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32.083473653786825</v>
      </c>
      <c r="BB35">
        <f t="shared" si="0"/>
        <v>946.07123086136971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1.1885934699103713</v>
      </c>
      <c r="J36">
        <v>0.67086554621848726</v>
      </c>
      <c r="K36">
        <v>4.7042861255037414</v>
      </c>
      <c r="L36">
        <v>578.49614442082884</v>
      </c>
      <c r="M36">
        <v>24.543809769966398</v>
      </c>
      <c r="N36">
        <v>36.241957720588232</v>
      </c>
      <c r="O36">
        <v>0</v>
      </c>
      <c r="P36">
        <v>38.530178836022394</v>
      </c>
      <c r="Q36">
        <v>6.6939497392128962</v>
      </c>
      <c r="R36">
        <v>11.307227141057933</v>
      </c>
      <c r="S36">
        <v>8.0969625000000001</v>
      </c>
      <c r="T36">
        <v>0</v>
      </c>
      <c r="U36">
        <v>107.07152253133057</v>
      </c>
      <c r="V36">
        <v>4.3742743105950659</v>
      </c>
      <c r="W36">
        <v>14.236081363636362</v>
      </c>
      <c r="X36">
        <v>30.171547118895329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2.7964513200000005</v>
      </c>
      <c r="AE36">
        <v>9.4469855999999996</v>
      </c>
      <c r="AF36">
        <v>2.7225000000000001</v>
      </c>
      <c r="AG36">
        <v>12.48393744</v>
      </c>
      <c r="AH36">
        <v>14.352656239999998</v>
      </c>
      <c r="AI36">
        <v>0</v>
      </c>
      <c r="AJ36">
        <v>0</v>
      </c>
      <c r="AK36">
        <v>15.961300000000001</v>
      </c>
      <c r="AL36">
        <v>0</v>
      </c>
      <c r="AM36">
        <v>4.8588992571428573</v>
      </c>
      <c r="AN36">
        <v>0.95650000000000002</v>
      </c>
      <c r="AO36">
        <v>0.18391616880000003</v>
      </c>
      <c r="AP36">
        <v>0.74672052</v>
      </c>
      <c r="AQ36">
        <v>0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31.943313825603731</v>
      </c>
      <c r="BB36">
        <f t="shared" si="0"/>
        <v>941.93822740250585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1.1885934699103713</v>
      </c>
      <c r="J37">
        <v>0.67086554621848726</v>
      </c>
      <c r="K37">
        <v>4.7043462831205582</v>
      </c>
      <c r="L37">
        <v>578.49614442082884</v>
      </c>
      <c r="M37">
        <v>24.543809769966398</v>
      </c>
      <c r="N37">
        <v>36.241957720588232</v>
      </c>
      <c r="O37">
        <v>0</v>
      </c>
      <c r="P37">
        <v>38.530178836022394</v>
      </c>
      <c r="Q37">
        <v>6.6939497392128962</v>
      </c>
      <c r="R37">
        <v>11.307227141057933</v>
      </c>
      <c r="S37">
        <v>8.0969625000000001</v>
      </c>
      <c r="T37">
        <v>0</v>
      </c>
      <c r="U37">
        <v>107.07152253133057</v>
      </c>
      <c r="V37">
        <v>4.3742743105950659</v>
      </c>
      <c r="W37">
        <v>14.236081363636362</v>
      </c>
      <c r="X37">
        <v>30.171547118895329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2.7964513200000005</v>
      </c>
      <c r="AE37">
        <v>9.4469855999999996</v>
      </c>
      <c r="AF37">
        <v>2.7225000000000001</v>
      </c>
      <c r="AG37">
        <v>12.48393744</v>
      </c>
      <c r="AH37">
        <v>7.4668677200000007</v>
      </c>
      <c r="AI37">
        <v>0</v>
      </c>
      <c r="AJ37">
        <v>0</v>
      </c>
      <c r="AK37">
        <v>15.961300000000001</v>
      </c>
      <c r="AL37">
        <v>0</v>
      </c>
      <c r="AM37">
        <v>4.8588992571428573</v>
      </c>
      <c r="AN37">
        <v>0.95650000000000002</v>
      </c>
      <c r="AO37">
        <v>0.14413832160000001</v>
      </c>
      <c r="AP37">
        <v>0.74672052</v>
      </c>
      <c r="AQ37">
        <v>0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31.716157389473331</v>
      </c>
      <c r="BB37">
        <f t="shared" si="0"/>
        <v>935.23987762905313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1.1885934699103713</v>
      </c>
      <c r="J38">
        <v>0.67086554621848726</v>
      </c>
      <c r="K38">
        <v>4.7043462831205582</v>
      </c>
      <c r="L38">
        <v>578.49614442082884</v>
      </c>
      <c r="M38">
        <v>24.543809769966398</v>
      </c>
      <c r="N38">
        <v>36.241957720588232</v>
      </c>
      <c r="O38">
        <v>0</v>
      </c>
      <c r="P38">
        <v>38.530178836022394</v>
      </c>
      <c r="Q38">
        <v>6.6939497392128962</v>
      </c>
      <c r="R38">
        <v>11.307227141057933</v>
      </c>
      <c r="S38">
        <v>8.0969625000000001</v>
      </c>
      <c r="T38">
        <v>0</v>
      </c>
      <c r="U38">
        <v>107.07152253133057</v>
      </c>
      <c r="V38">
        <v>4.3742743105950659</v>
      </c>
      <c r="W38">
        <v>14.236081363636362</v>
      </c>
      <c r="X38">
        <v>30.171547118895329</v>
      </c>
      <c r="Y38">
        <v>0</v>
      </c>
      <c r="Z38">
        <v>4.0214116799999999</v>
      </c>
      <c r="AA38">
        <v>0</v>
      </c>
      <c r="AB38">
        <v>8.0565986800000005</v>
      </c>
      <c r="AC38">
        <v>5.9383226240000004</v>
      </c>
      <c r="AD38">
        <v>2.7964513200000005</v>
      </c>
      <c r="AE38">
        <v>9.4469855999999996</v>
      </c>
      <c r="AF38">
        <v>2.7225000000000001</v>
      </c>
      <c r="AG38">
        <v>12.48393744</v>
      </c>
      <c r="AH38">
        <v>6.3918711999999998</v>
      </c>
      <c r="AI38">
        <v>0</v>
      </c>
      <c r="AJ38">
        <v>0</v>
      </c>
      <c r="AK38">
        <v>15.961300000000001</v>
      </c>
      <c r="AL38">
        <v>0</v>
      </c>
      <c r="AM38">
        <v>4.8588992571428573</v>
      </c>
      <c r="AN38">
        <v>0.95650000000000002</v>
      </c>
      <c r="AO38">
        <v>0.13746358080000001</v>
      </c>
      <c r="AP38">
        <v>0.74672052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31.680678423873331</v>
      </c>
      <c r="BB38">
        <f t="shared" si="0"/>
        <v>934.19368533385307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1.1885934699103713</v>
      </c>
      <c r="J39">
        <v>0.67086554621848726</v>
      </c>
      <c r="K39">
        <v>4.7043618511141547</v>
      </c>
      <c r="L39">
        <v>578.49614442082884</v>
      </c>
      <c r="M39">
        <v>24.543809769966398</v>
      </c>
      <c r="N39">
        <v>36.241957720588232</v>
      </c>
      <c r="O39">
        <v>0</v>
      </c>
      <c r="P39">
        <v>38.530178836022394</v>
      </c>
      <c r="Q39">
        <v>6.6939497392128962</v>
      </c>
      <c r="R39">
        <v>11.307227141057933</v>
      </c>
      <c r="S39">
        <v>8.0969625000000001</v>
      </c>
      <c r="T39">
        <v>0</v>
      </c>
      <c r="U39">
        <v>107.07152253133057</v>
      </c>
      <c r="V39">
        <v>4.3742743105950659</v>
      </c>
      <c r="W39">
        <v>14.236081363636362</v>
      </c>
      <c r="X39">
        <v>30.171547118895329</v>
      </c>
      <c r="Y39">
        <v>0</v>
      </c>
      <c r="Z39">
        <v>4.0214116799999999</v>
      </c>
      <c r="AA39">
        <v>0</v>
      </c>
      <c r="AB39">
        <v>8.0565986800000005</v>
      </c>
      <c r="AC39">
        <v>5.9383226240000004</v>
      </c>
      <c r="AD39">
        <v>2.7964513200000005</v>
      </c>
      <c r="AE39">
        <v>9.4469855999999996</v>
      </c>
      <c r="AF39">
        <v>2.7225000000000001</v>
      </c>
      <c r="AG39">
        <v>12.48393744</v>
      </c>
      <c r="AH39">
        <v>6.3918711999999998</v>
      </c>
      <c r="AI39">
        <v>0</v>
      </c>
      <c r="AJ39">
        <v>0</v>
      </c>
      <c r="AK39">
        <v>15.961300000000001</v>
      </c>
      <c r="AL39">
        <v>0</v>
      </c>
      <c r="AM39">
        <v>4.8588992571428573</v>
      </c>
      <c r="AN39">
        <v>0.95650000000000002</v>
      </c>
      <c r="AO39">
        <v>0.15171505439999999</v>
      </c>
      <c r="AP39">
        <v>2.3187637200000002</v>
      </c>
      <c r="AQ39">
        <v>0</v>
      </c>
      <c r="AR39">
        <v>16.257945600000003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31.766038372278501</v>
      </c>
      <c r="BB39">
        <f t="shared" si="0"/>
        <v>936.71075722704154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1.1885934699103713</v>
      </c>
      <c r="J40">
        <v>0.67086554621848726</v>
      </c>
      <c r="K40">
        <v>4.7043462831205582</v>
      </c>
      <c r="L40">
        <v>578.49614442082884</v>
      </c>
      <c r="M40">
        <v>24.543809769966398</v>
      </c>
      <c r="N40">
        <v>36.241957720588232</v>
      </c>
      <c r="O40">
        <v>0</v>
      </c>
      <c r="P40">
        <v>38.530178836022394</v>
      </c>
      <c r="Q40">
        <v>6.6939497392128962</v>
      </c>
      <c r="R40">
        <v>11.307227141057933</v>
      </c>
      <c r="S40">
        <v>8.0969625000000001</v>
      </c>
      <c r="T40">
        <v>0</v>
      </c>
      <c r="U40">
        <v>107.07152253133057</v>
      </c>
      <c r="V40">
        <v>4.3742743105950659</v>
      </c>
      <c r="W40">
        <v>14.236081363636362</v>
      </c>
      <c r="X40">
        <v>30.171547118895329</v>
      </c>
      <c r="Y40">
        <v>0</v>
      </c>
      <c r="Z40">
        <v>4.0214116799999999</v>
      </c>
      <c r="AA40">
        <v>0</v>
      </c>
      <c r="AB40">
        <v>8.0565986800000005</v>
      </c>
      <c r="AC40">
        <v>5.9383226240000004</v>
      </c>
      <c r="AD40">
        <v>2.7964513200000005</v>
      </c>
      <c r="AE40">
        <v>9.4469855999999996</v>
      </c>
      <c r="AF40">
        <v>2.7225000000000001</v>
      </c>
      <c r="AG40">
        <v>12.48393744</v>
      </c>
      <c r="AH40">
        <v>6.3918711999999998</v>
      </c>
      <c r="AI40">
        <v>0</v>
      </c>
      <c r="AJ40">
        <v>0</v>
      </c>
      <c r="AK40">
        <v>15.961300000000001</v>
      </c>
      <c r="AL40">
        <v>0</v>
      </c>
      <c r="AM40">
        <v>4.8588992571428573</v>
      </c>
      <c r="AN40">
        <v>0.95650000000000002</v>
      </c>
      <c r="AO40">
        <v>0.16623712559999998</v>
      </c>
      <c r="AP40">
        <v>2.3187637200000002</v>
      </c>
      <c r="AQ40">
        <v>0</v>
      </c>
      <c r="AR40">
        <v>16.257945600000003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31.766514007473333</v>
      </c>
      <c r="BB40">
        <f t="shared" si="0"/>
        <v>936.72478809505299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1.1885934699103713</v>
      </c>
      <c r="J41">
        <v>0.67086554621848726</v>
      </c>
      <c r="K41">
        <v>4.7043462831205582</v>
      </c>
      <c r="L41">
        <v>578.49614442082884</v>
      </c>
      <c r="M41">
        <v>24.543809769966398</v>
      </c>
      <c r="N41">
        <v>36.241957720588232</v>
      </c>
      <c r="O41">
        <v>0</v>
      </c>
      <c r="P41">
        <v>38.530178836022394</v>
      </c>
      <c r="Q41">
        <v>6.6939497392128962</v>
      </c>
      <c r="R41">
        <v>11.307227141057933</v>
      </c>
      <c r="S41">
        <v>8.0969625000000001</v>
      </c>
      <c r="T41">
        <v>0</v>
      </c>
      <c r="U41">
        <v>107.07152253133057</v>
      </c>
      <c r="V41">
        <v>4.3742743105950659</v>
      </c>
      <c r="W41">
        <v>14.236081363636362</v>
      </c>
      <c r="X41">
        <v>30.171547118895329</v>
      </c>
      <c r="Y41">
        <v>0</v>
      </c>
      <c r="Z41">
        <v>4.0214116799999999</v>
      </c>
      <c r="AA41">
        <v>0</v>
      </c>
      <c r="AB41">
        <v>8.0565986800000005</v>
      </c>
      <c r="AC41">
        <v>5.9383226240000004</v>
      </c>
      <c r="AD41">
        <v>2.7964513200000005</v>
      </c>
      <c r="AE41">
        <v>9.4469855999999996</v>
      </c>
      <c r="AF41">
        <v>2.7225000000000001</v>
      </c>
      <c r="AG41">
        <v>12.48393744</v>
      </c>
      <c r="AH41">
        <v>6.3918711999999998</v>
      </c>
      <c r="AI41">
        <v>0</v>
      </c>
      <c r="AJ41">
        <v>0</v>
      </c>
      <c r="AK41">
        <v>15.961300000000001</v>
      </c>
      <c r="AL41">
        <v>0</v>
      </c>
      <c r="AM41">
        <v>4.8588992571428573</v>
      </c>
      <c r="AN41">
        <v>0.95650000000000002</v>
      </c>
      <c r="AO41">
        <v>0.1671391176</v>
      </c>
      <c r="AP41">
        <v>2.3187637200000002</v>
      </c>
      <c r="AQ41">
        <v>0</v>
      </c>
      <c r="AR41">
        <v>16.257945600000003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31.76654376707333</v>
      </c>
      <c r="BB41">
        <f t="shared" si="0"/>
        <v>936.72566032745294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1.1885934699103713</v>
      </c>
      <c r="J42">
        <v>0.67086554621848726</v>
      </c>
      <c r="K42">
        <v>4.7043462831205582</v>
      </c>
      <c r="L42">
        <v>578.49614442082884</v>
      </c>
      <c r="M42">
        <v>24.543809769966398</v>
      </c>
      <c r="N42">
        <v>36.241957720588232</v>
      </c>
      <c r="O42">
        <v>0</v>
      </c>
      <c r="P42">
        <v>38.530178836022394</v>
      </c>
      <c r="Q42">
        <v>6.6939497392128962</v>
      </c>
      <c r="R42">
        <v>11.307227141057933</v>
      </c>
      <c r="S42">
        <v>8.0969625000000001</v>
      </c>
      <c r="T42">
        <v>0</v>
      </c>
      <c r="U42">
        <v>107.07152253133057</v>
      </c>
      <c r="V42">
        <v>4.3742743105950659</v>
      </c>
      <c r="W42">
        <v>14.236081363636362</v>
      </c>
      <c r="X42">
        <v>30.171547118895329</v>
      </c>
      <c r="Y42">
        <v>0</v>
      </c>
      <c r="Z42">
        <v>4.0214116799999999</v>
      </c>
      <c r="AA42">
        <v>0</v>
      </c>
      <c r="AB42">
        <v>8.0565986800000005</v>
      </c>
      <c r="AC42">
        <v>5.9383226240000004</v>
      </c>
      <c r="AD42">
        <v>2.7964513200000005</v>
      </c>
      <c r="AE42">
        <v>9.4469855999999996</v>
      </c>
      <c r="AF42">
        <v>2.7225000000000001</v>
      </c>
      <c r="AG42">
        <v>12.48393744</v>
      </c>
      <c r="AH42">
        <v>6.3918711999999998</v>
      </c>
      <c r="AI42">
        <v>0</v>
      </c>
      <c r="AJ42">
        <v>0</v>
      </c>
      <c r="AK42">
        <v>15.961300000000001</v>
      </c>
      <c r="AL42">
        <v>0</v>
      </c>
      <c r="AM42">
        <v>4.8588992571428573</v>
      </c>
      <c r="AN42">
        <v>0.95650000000000002</v>
      </c>
      <c r="AO42">
        <v>0.15902118959999997</v>
      </c>
      <c r="AP42">
        <v>0.55021512000000006</v>
      </c>
      <c r="AQ42">
        <v>0</v>
      </c>
      <c r="AR42">
        <v>16.257945600000003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31.708269254673333</v>
      </c>
      <c r="BB42">
        <f t="shared" si="0"/>
        <v>935.00726831185295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4.3730429495472185</v>
      </c>
      <c r="K43">
        <v>4.8593728967568968</v>
      </c>
      <c r="L43">
        <v>578.49614442082884</v>
      </c>
      <c r="M43">
        <v>24.543809769966398</v>
      </c>
      <c r="N43">
        <v>36.241957720588232</v>
      </c>
      <c r="O43">
        <v>0</v>
      </c>
      <c r="P43">
        <v>38.530178836022394</v>
      </c>
      <c r="Q43">
        <v>6.6939497392128962</v>
      </c>
      <c r="R43">
        <v>13.004290968801314</v>
      </c>
      <c r="S43">
        <v>8.0969625000000001</v>
      </c>
      <c r="T43">
        <v>0</v>
      </c>
      <c r="U43">
        <v>107.07152253133057</v>
      </c>
      <c r="V43">
        <v>4.3742743105950659</v>
      </c>
      <c r="W43">
        <v>14.236081363636362</v>
      </c>
      <c r="X43">
        <v>30.171547118895329</v>
      </c>
      <c r="Y43">
        <v>0</v>
      </c>
      <c r="Z43">
        <v>4.0214116799999999</v>
      </c>
      <c r="AA43">
        <v>0</v>
      </c>
      <c r="AB43">
        <v>8.0565986800000005</v>
      </c>
      <c r="AC43">
        <v>5.9383226240000004</v>
      </c>
      <c r="AD43">
        <v>2.7964513200000005</v>
      </c>
      <c r="AE43">
        <v>9.4469855999999996</v>
      </c>
      <c r="AF43">
        <v>2.7225000000000001</v>
      </c>
      <c r="AG43">
        <v>12.48393744</v>
      </c>
      <c r="AH43">
        <v>6.3918711999999998</v>
      </c>
      <c r="AI43">
        <v>0</v>
      </c>
      <c r="AJ43">
        <v>0</v>
      </c>
      <c r="AK43">
        <v>15.961300000000001</v>
      </c>
      <c r="AL43">
        <v>0</v>
      </c>
      <c r="AM43">
        <v>4.8588992571428573</v>
      </c>
      <c r="AN43">
        <v>0.95650000000000002</v>
      </c>
      <c r="AO43">
        <v>0.16235856000000001</v>
      </c>
      <c r="AP43">
        <v>0.55021512000000006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31.818244124303874</v>
      </c>
      <c r="BB43">
        <f t="shared" si="0"/>
        <v>938.25018358742034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4.3730429495472185</v>
      </c>
      <c r="K44">
        <v>4.7042928732886926</v>
      </c>
      <c r="L44">
        <v>578.49614442082884</v>
      </c>
      <c r="M44">
        <v>24.543809769966398</v>
      </c>
      <c r="N44">
        <v>36.241957720588232</v>
      </c>
      <c r="O44">
        <v>0</v>
      </c>
      <c r="P44">
        <v>38.530178836022394</v>
      </c>
      <c r="Q44">
        <v>6.6939497392128962</v>
      </c>
      <c r="R44">
        <v>13.004290968801314</v>
      </c>
      <c r="S44">
        <v>8.0969625000000001</v>
      </c>
      <c r="T44">
        <v>0</v>
      </c>
      <c r="U44">
        <v>107.07152253133057</v>
      </c>
      <c r="V44">
        <v>4.3742743105950659</v>
      </c>
      <c r="W44">
        <v>14.236081363636362</v>
      </c>
      <c r="X44">
        <v>30.171547118895329</v>
      </c>
      <c r="Y44">
        <v>0</v>
      </c>
      <c r="Z44">
        <v>4.0214116799999999</v>
      </c>
      <c r="AA44">
        <v>0</v>
      </c>
      <c r="AB44">
        <v>8.0565986800000005</v>
      </c>
      <c r="AC44">
        <v>5.9383226240000004</v>
      </c>
      <c r="AD44">
        <v>2.7964513200000005</v>
      </c>
      <c r="AE44">
        <v>9.4469855999999996</v>
      </c>
      <c r="AF44">
        <v>2.7225000000000001</v>
      </c>
      <c r="AG44">
        <v>12.48393744</v>
      </c>
      <c r="AH44">
        <v>6.3918711999999998</v>
      </c>
      <c r="AI44">
        <v>0</v>
      </c>
      <c r="AJ44">
        <v>0</v>
      </c>
      <c r="AK44">
        <v>15.961300000000001</v>
      </c>
      <c r="AL44">
        <v>0</v>
      </c>
      <c r="AM44">
        <v>4.8588992571428573</v>
      </c>
      <c r="AN44">
        <v>0.95650000000000002</v>
      </c>
      <c r="AO44">
        <v>0.1422441384</v>
      </c>
      <c r="AP44">
        <v>0.55021512000000006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31.812497576035199</v>
      </c>
      <c r="BB44">
        <f t="shared" si="0"/>
        <v>938.08073569062083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4.3730429495472185</v>
      </c>
      <c r="K45">
        <v>4.7043963401507005</v>
      </c>
      <c r="L45">
        <v>578.49614442082884</v>
      </c>
      <c r="M45">
        <v>24.543809769966398</v>
      </c>
      <c r="N45">
        <v>36.241957720588232</v>
      </c>
      <c r="O45">
        <v>0</v>
      </c>
      <c r="P45">
        <v>38.530178836022394</v>
      </c>
      <c r="Q45">
        <v>6.6939497392128962</v>
      </c>
      <c r="R45">
        <v>13.004290968801314</v>
      </c>
      <c r="S45">
        <v>8.0969625000000001</v>
      </c>
      <c r="T45">
        <v>0</v>
      </c>
      <c r="U45">
        <v>107.07152253133057</v>
      </c>
      <c r="V45">
        <v>4.3742743105950659</v>
      </c>
      <c r="W45">
        <v>14.236081363636362</v>
      </c>
      <c r="X45">
        <v>30.171547118895329</v>
      </c>
      <c r="Y45">
        <v>0</v>
      </c>
      <c r="Z45">
        <v>4.0214116799999999</v>
      </c>
      <c r="AA45">
        <v>0</v>
      </c>
      <c r="AB45">
        <v>8.0565986800000005</v>
      </c>
      <c r="AC45">
        <v>5.9383226240000004</v>
      </c>
      <c r="AD45">
        <v>2.7964513200000005</v>
      </c>
      <c r="AE45">
        <v>8.6597367999999992</v>
      </c>
      <c r="AF45">
        <v>2.7225000000000001</v>
      </c>
      <c r="AG45">
        <v>12.48393744</v>
      </c>
      <c r="AH45">
        <v>6.3918711999999998</v>
      </c>
      <c r="AI45">
        <v>0</v>
      </c>
      <c r="AJ45">
        <v>0</v>
      </c>
      <c r="AK45">
        <v>15.961300000000001</v>
      </c>
      <c r="AL45">
        <v>0</v>
      </c>
      <c r="AM45">
        <v>4.8588992571428573</v>
      </c>
      <c r="AN45">
        <v>0.95650000000000002</v>
      </c>
      <c r="AO45">
        <v>0.86329654319999993</v>
      </c>
      <c r="AP45">
        <v>0.55021512000000006</v>
      </c>
      <c r="AQ45">
        <v>0</v>
      </c>
      <c r="AR45">
        <v>15.241823999999999</v>
      </c>
      <c r="AS45">
        <v>6.6033177599999995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31.705933989785365</v>
      </c>
      <c r="BB45">
        <f t="shared" si="0"/>
        <v>934.93840700413261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4.3730429495472185</v>
      </c>
      <c r="K46">
        <v>4.7044007019976597</v>
      </c>
      <c r="L46">
        <v>578.49614442082884</v>
      </c>
      <c r="M46">
        <v>24.543809769966398</v>
      </c>
      <c r="N46">
        <v>36.241957720588232</v>
      </c>
      <c r="O46">
        <v>0</v>
      </c>
      <c r="P46">
        <v>38.530178836022394</v>
      </c>
      <c r="Q46">
        <v>6.6939497392128962</v>
      </c>
      <c r="R46">
        <v>13.004290968801314</v>
      </c>
      <c r="S46">
        <v>8.0969625000000001</v>
      </c>
      <c r="T46">
        <v>0</v>
      </c>
      <c r="U46">
        <v>107.07152253133057</v>
      </c>
      <c r="V46">
        <v>4.3742743105950659</v>
      </c>
      <c r="W46">
        <v>14.236081363636362</v>
      </c>
      <c r="X46">
        <v>30.171547118895329</v>
      </c>
      <c r="Y46">
        <v>0</v>
      </c>
      <c r="Z46">
        <v>4.0214116799999999</v>
      </c>
      <c r="AA46">
        <v>0</v>
      </c>
      <c r="AB46">
        <v>8.0565986800000005</v>
      </c>
      <c r="AC46">
        <v>5.9383226240000004</v>
      </c>
      <c r="AD46">
        <v>2.7964513200000005</v>
      </c>
      <c r="AE46">
        <v>8.6597367999999992</v>
      </c>
      <c r="AF46">
        <v>2.7225000000000001</v>
      </c>
      <c r="AG46">
        <v>12.48393744</v>
      </c>
      <c r="AH46">
        <v>6.3918711999999998</v>
      </c>
      <c r="AI46">
        <v>0</v>
      </c>
      <c r="AJ46">
        <v>0</v>
      </c>
      <c r="AK46">
        <v>15.961300000000001</v>
      </c>
      <c r="AL46">
        <v>0</v>
      </c>
      <c r="AM46">
        <v>4.8588992571428573</v>
      </c>
      <c r="AN46">
        <v>0.95650000000000002</v>
      </c>
      <c r="AO46">
        <v>0.83497399440000009</v>
      </c>
      <c r="AP46">
        <v>0.55021512000000006</v>
      </c>
      <c r="AQ46">
        <v>0</v>
      </c>
      <c r="AR46">
        <v>15.241823999999999</v>
      </c>
      <c r="AS46">
        <v>6.6033177599999995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31.705005142479074</v>
      </c>
      <c r="BB46">
        <f t="shared" si="0"/>
        <v>934.91101766448594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4.3730429495472185</v>
      </c>
      <c r="K47">
        <v>4.7040080156071085</v>
      </c>
      <c r="L47">
        <v>578.49614442082884</v>
      </c>
      <c r="M47">
        <v>24.543809769966398</v>
      </c>
      <c r="N47">
        <v>36.241957720588232</v>
      </c>
      <c r="O47">
        <v>0</v>
      </c>
      <c r="P47">
        <v>38.530178836022394</v>
      </c>
      <c r="Q47">
        <v>3.35111510900474</v>
      </c>
      <c r="R47">
        <v>13.004290968801314</v>
      </c>
      <c r="S47">
        <v>8.0969625000000001</v>
      </c>
      <c r="T47">
        <v>0</v>
      </c>
      <c r="U47">
        <v>107.07152253133057</v>
      </c>
      <c r="V47">
        <v>4.3742743105950659</v>
      </c>
      <c r="W47">
        <v>14.236081363636362</v>
      </c>
      <c r="X47">
        <v>30.171547118895329</v>
      </c>
      <c r="Y47">
        <v>0</v>
      </c>
      <c r="Z47">
        <v>4.0214116799999999</v>
      </c>
      <c r="AA47">
        <v>0</v>
      </c>
      <c r="AB47">
        <v>8.0565986800000005</v>
      </c>
      <c r="AC47">
        <v>5.9383226240000004</v>
      </c>
      <c r="AD47">
        <v>2.7964513200000005</v>
      </c>
      <c r="AE47">
        <v>8.6597367999999992</v>
      </c>
      <c r="AF47">
        <v>2.7225000000000001</v>
      </c>
      <c r="AG47">
        <v>12.48393744</v>
      </c>
      <c r="AH47">
        <v>6.3918711999999998</v>
      </c>
      <c r="AI47">
        <v>0</v>
      </c>
      <c r="AJ47">
        <v>0</v>
      </c>
      <c r="AK47">
        <v>15.961300000000001</v>
      </c>
      <c r="AL47">
        <v>0</v>
      </c>
      <c r="AM47">
        <v>4.8588992571428573</v>
      </c>
      <c r="AN47">
        <v>0.95650000000000002</v>
      </c>
      <c r="AO47">
        <v>0.82667566800000003</v>
      </c>
      <c r="AP47">
        <v>0.55021512000000006</v>
      </c>
      <c r="AQ47">
        <v>0</v>
      </c>
      <c r="AR47">
        <v>15.241823999999999</v>
      </c>
      <c r="AS47">
        <v>9.4922692800000021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31.689832676194577</v>
      </c>
      <c r="BB47">
        <f t="shared" si="0"/>
        <v>934.46361600777163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4.3730429495472185</v>
      </c>
      <c r="K48">
        <v>4.7043976908007163</v>
      </c>
      <c r="L48">
        <v>578.49614442082884</v>
      </c>
      <c r="M48">
        <v>24.543809769966398</v>
      </c>
      <c r="N48">
        <v>36.241957720588232</v>
      </c>
      <c r="O48">
        <v>0</v>
      </c>
      <c r="P48">
        <v>38.530178836022394</v>
      </c>
      <c r="Q48">
        <v>3.35111510900474</v>
      </c>
      <c r="R48">
        <v>13.004290968801314</v>
      </c>
      <c r="S48">
        <v>8.0969625000000001</v>
      </c>
      <c r="T48">
        <v>0</v>
      </c>
      <c r="U48">
        <v>107.07152253133057</v>
      </c>
      <c r="V48">
        <v>4.3742743105950659</v>
      </c>
      <c r="W48">
        <v>14.236081363636362</v>
      </c>
      <c r="X48">
        <v>30.171547118895329</v>
      </c>
      <c r="Y48">
        <v>0</v>
      </c>
      <c r="Z48">
        <v>4.0214116799999999</v>
      </c>
      <c r="AA48">
        <v>0</v>
      </c>
      <c r="AB48">
        <v>8.0565986800000005</v>
      </c>
      <c r="AC48">
        <v>5.9383226240000004</v>
      </c>
      <c r="AD48">
        <v>2.7964513200000005</v>
      </c>
      <c r="AE48">
        <v>8.6597367999999992</v>
      </c>
      <c r="AF48">
        <v>2.7225000000000001</v>
      </c>
      <c r="AG48">
        <v>12.48393744</v>
      </c>
      <c r="AH48">
        <v>6.3918711999999998</v>
      </c>
      <c r="AI48">
        <v>0</v>
      </c>
      <c r="AJ48">
        <v>0</v>
      </c>
      <c r="AK48">
        <v>15.961300000000001</v>
      </c>
      <c r="AL48">
        <v>0</v>
      </c>
      <c r="AM48">
        <v>4.8588992571428573</v>
      </c>
      <c r="AN48">
        <v>0.95650000000000002</v>
      </c>
      <c r="AO48">
        <v>0.81873813839999998</v>
      </c>
      <c r="AP48">
        <v>0.55021512000000006</v>
      </c>
      <c r="AQ48">
        <v>0</v>
      </c>
      <c r="AR48">
        <v>15.241823999999999</v>
      </c>
      <c r="AS48">
        <v>10.028788848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31.707182725474642</v>
      </c>
      <c r="BB48">
        <f t="shared" si="0"/>
        <v>934.9752376720852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4.3730429495472185</v>
      </c>
      <c r="K49">
        <v>4.7043116811997141</v>
      </c>
      <c r="L49">
        <v>578.49614442082884</v>
      </c>
      <c r="M49">
        <v>24.543809769966398</v>
      </c>
      <c r="N49">
        <v>36.241957720588232</v>
      </c>
      <c r="O49">
        <v>0</v>
      </c>
      <c r="P49">
        <v>38.530178836022394</v>
      </c>
      <c r="Q49">
        <v>3.35111510900474</v>
      </c>
      <c r="R49">
        <v>13.004290968801314</v>
      </c>
      <c r="S49">
        <v>8.0969625000000001</v>
      </c>
      <c r="T49">
        <v>0</v>
      </c>
      <c r="U49">
        <v>107.07152253133057</v>
      </c>
      <c r="V49">
        <v>4.3742743105950659</v>
      </c>
      <c r="W49">
        <v>14.236081363636362</v>
      </c>
      <c r="X49">
        <v>30.171547118895329</v>
      </c>
      <c r="Y49">
        <v>0</v>
      </c>
      <c r="Z49">
        <v>4.0214116799999999</v>
      </c>
      <c r="AA49">
        <v>0</v>
      </c>
      <c r="AB49">
        <v>8.0565986800000005</v>
      </c>
      <c r="AC49">
        <v>5.9383226240000004</v>
      </c>
      <c r="AD49">
        <v>2.7964513200000005</v>
      </c>
      <c r="AE49">
        <v>8.6597367999999992</v>
      </c>
      <c r="AF49">
        <v>2.7225000000000001</v>
      </c>
      <c r="AG49">
        <v>12.48393744</v>
      </c>
      <c r="AH49">
        <v>6.3918711999999998</v>
      </c>
      <c r="AI49">
        <v>0</v>
      </c>
      <c r="AJ49">
        <v>0</v>
      </c>
      <c r="AK49">
        <v>15.961300000000001</v>
      </c>
      <c r="AL49">
        <v>0</v>
      </c>
      <c r="AM49">
        <v>4.8588992571428573</v>
      </c>
      <c r="AN49">
        <v>0.95650000000000002</v>
      </c>
      <c r="AO49">
        <v>0.84561750000000013</v>
      </c>
      <c r="AP49">
        <v>0.55021512000000006</v>
      </c>
      <c r="AQ49">
        <v>0</v>
      </c>
      <c r="AR49">
        <v>15.241823999999999</v>
      </c>
      <c r="AS49">
        <v>10.028788848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31.708061647600001</v>
      </c>
      <c r="BB49">
        <f t="shared" si="0"/>
        <v>935.00115210195884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4.3730429495472185</v>
      </c>
      <c r="K50">
        <v>4.7039997008930481</v>
      </c>
      <c r="L50">
        <v>578.49614442082884</v>
      </c>
      <c r="M50">
        <v>24.543809769966398</v>
      </c>
      <c r="N50">
        <v>36.241957720588232</v>
      </c>
      <c r="O50">
        <v>0</v>
      </c>
      <c r="P50">
        <v>38.530178836022394</v>
      </c>
      <c r="Q50">
        <v>3.35111510900474</v>
      </c>
      <c r="R50">
        <v>13.004290968801314</v>
      </c>
      <c r="S50">
        <v>8.0969625000000001</v>
      </c>
      <c r="T50">
        <v>0</v>
      </c>
      <c r="U50">
        <v>107.07152253133057</v>
      </c>
      <c r="V50">
        <v>4.3742743105950659</v>
      </c>
      <c r="W50">
        <v>14.236081363636362</v>
      </c>
      <c r="X50">
        <v>30.171547118895329</v>
      </c>
      <c r="Y50">
        <v>0</v>
      </c>
      <c r="Z50">
        <v>4.0214116799999999</v>
      </c>
      <c r="AA50">
        <v>0</v>
      </c>
      <c r="AB50">
        <v>8.0565986800000005</v>
      </c>
      <c r="AC50">
        <v>5.9383226240000004</v>
      </c>
      <c r="AD50">
        <v>2.7964513200000005</v>
      </c>
      <c r="AE50">
        <v>8.6597367999999992</v>
      </c>
      <c r="AF50">
        <v>2.7225000000000001</v>
      </c>
      <c r="AG50">
        <v>12.48393744</v>
      </c>
      <c r="AH50">
        <v>6.3918711999999998</v>
      </c>
      <c r="AI50">
        <v>0</v>
      </c>
      <c r="AJ50">
        <v>0</v>
      </c>
      <c r="AK50">
        <v>15.961300000000001</v>
      </c>
      <c r="AL50">
        <v>0</v>
      </c>
      <c r="AM50">
        <v>4.8588992571428573</v>
      </c>
      <c r="AN50">
        <v>0.95650000000000002</v>
      </c>
      <c r="AO50">
        <v>0.84949606560000002</v>
      </c>
      <c r="AP50">
        <v>0.55021512000000006</v>
      </c>
      <c r="AQ50">
        <v>0</v>
      </c>
      <c r="AR50">
        <v>15.241823999999999</v>
      </c>
      <c r="AS50">
        <v>10.028788848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31.708178736700976</v>
      </c>
      <c r="BB50">
        <f t="shared" si="0"/>
        <v>935.00460159815111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4.3730429495472185</v>
      </c>
      <c r="K51">
        <v>4.7043756960507164</v>
      </c>
      <c r="L51">
        <v>578.49614442082884</v>
      </c>
      <c r="M51">
        <v>24.543809769966398</v>
      </c>
      <c r="N51">
        <v>36.241957720588232</v>
      </c>
      <c r="O51">
        <v>0</v>
      </c>
      <c r="P51">
        <v>38.530178836022394</v>
      </c>
      <c r="Q51">
        <v>3.35111510900474</v>
      </c>
      <c r="R51">
        <v>13.004290968801314</v>
      </c>
      <c r="S51">
        <v>8.0969625000000001</v>
      </c>
      <c r="T51">
        <v>0</v>
      </c>
      <c r="U51">
        <v>107.07152253133057</v>
      </c>
      <c r="V51">
        <v>4.3742743105950659</v>
      </c>
      <c r="W51">
        <v>14.236081363636362</v>
      </c>
      <c r="X51">
        <v>30.171547118895329</v>
      </c>
      <c r="Y51">
        <v>0</v>
      </c>
      <c r="Z51">
        <v>4.0214116799999999</v>
      </c>
      <c r="AA51">
        <v>0</v>
      </c>
      <c r="AB51">
        <v>8.0565986800000005</v>
      </c>
      <c r="AC51">
        <v>5.9383226240000004</v>
      </c>
      <c r="AD51">
        <v>2.7964513200000005</v>
      </c>
      <c r="AE51">
        <v>8.6597367999999992</v>
      </c>
      <c r="AF51">
        <v>2.7225000000000001</v>
      </c>
      <c r="AG51">
        <v>12.48393744</v>
      </c>
      <c r="AH51">
        <v>6.3918711999999998</v>
      </c>
      <c r="AI51">
        <v>0</v>
      </c>
      <c r="AJ51">
        <v>0</v>
      </c>
      <c r="AK51">
        <v>15.961300000000001</v>
      </c>
      <c r="AL51">
        <v>0</v>
      </c>
      <c r="AM51">
        <v>4.8588992571428573</v>
      </c>
      <c r="AN51">
        <v>0.95650000000000002</v>
      </c>
      <c r="AO51">
        <v>0.86699471039999998</v>
      </c>
      <c r="AP51">
        <v>0.55021512000000006</v>
      </c>
      <c r="AQ51">
        <v>0</v>
      </c>
      <c r="AR51">
        <v>15.241823999999999</v>
      </c>
      <c r="AS51">
        <v>10.028788848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31.708764785351637</v>
      </c>
      <c r="BB51">
        <f t="shared" si="0"/>
        <v>935.02189018945819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4.3730429495472185</v>
      </c>
      <c r="K52">
        <v>4.7040117252931326</v>
      </c>
      <c r="L52">
        <v>578.49614442082884</v>
      </c>
      <c r="M52">
        <v>24.543809769966398</v>
      </c>
      <c r="N52">
        <v>36.241957720588232</v>
      </c>
      <c r="O52">
        <v>0</v>
      </c>
      <c r="P52">
        <v>38.530178836022394</v>
      </c>
      <c r="Q52">
        <v>3.35111510900474</v>
      </c>
      <c r="R52">
        <v>13.004290968801314</v>
      </c>
      <c r="S52">
        <v>8.0969625000000001</v>
      </c>
      <c r="T52">
        <v>0</v>
      </c>
      <c r="U52">
        <v>107.07152253133057</v>
      </c>
      <c r="V52">
        <v>4.3742743105950659</v>
      </c>
      <c r="W52">
        <v>14.236081363636362</v>
      </c>
      <c r="X52">
        <v>30.171547118895329</v>
      </c>
      <c r="Y52">
        <v>0</v>
      </c>
      <c r="Z52">
        <v>4.0214116799999999</v>
      </c>
      <c r="AA52">
        <v>0</v>
      </c>
      <c r="AB52">
        <v>8.0565986800000005</v>
      </c>
      <c r="AC52">
        <v>5.9383226240000004</v>
      </c>
      <c r="AD52">
        <v>2.7964513200000005</v>
      </c>
      <c r="AE52">
        <v>8.6597367999999992</v>
      </c>
      <c r="AF52">
        <v>2.7225000000000001</v>
      </c>
      <c r="AG52">
        <v>12.48393744</v>
      </c>
      <c r="AH52">
        <v>6.3918711999999998</v>
      </c>
      <c r="AI52">
        <v>0</v>
      </c>
      <c r="AJ52">
        <v>0</v>
      </c>
      <c r="AK52">
        <v>15.961300000000001</v>
      </c>
      <c r="AL52">
        <v>0</v>
      </c>
      <c r="AM52">
        <v>4.8588992571428573</v>
      </c>
      <c r="AN52">
        <v>0.95650000000000002</v>
      </c>
      <c r="AO52">
        <v>0.88837192080000005</v>
      </c>
      <c r="AP52">
        <v>0.55021512000000006</v>
      </c>
      <c r="AQ52">
        <v>0</v>
      </c>
      <c r="AR52">
        <v>15.241823999999999</v>
      </c>
      <c r="AS52">
        <v>10.028788848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31.709454191921335</v>
      </c>
      <c r="BB52">
        <f t="shared" si="0"/>
        <v>935.04221402253097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4.3730429495472185</v>
      </c>
      <c r="K53">
        <v>4.7043912598315263</v>
      </c>
      <c r="L53">
        <v>578.49614442082884</v>
      </c>
      <c r="M53">
        <v>24.543809769966398</v>
      </c>
      <c r="N53">
        <v>36.241957720588232</v>
      </c>
      <c r="O53">
        <v>0</v>
      </c>
      <c r="P53">
        <v>38.534073394647443</v>
      </c>
      <c r="Q53">
        <v>3.3505592417061618</v>
      </c>
      <c r="R53">
        <v>13.002492853185593</v>
      </c>
      <c r="S53">
        <v>8.1047402225755167</v>
      </c>
      <c r="T53">
        <v>0</v>
      </c>
      <c r="U53">
        <v>107.07152253133057</v>
      </c>
      <c r="V53">
        <v>4.3737203240058919</v>
      </c>
      <c r="W53">
        <v>14.237333190142438</v>
      </c>
      <c r="X53">
        <v>30.169589669509381</v>
      </c>
      <c r="Y53">
        <v>0</v>
      </c>
      <c r="Z53">
        <v>4.0214116799999999</v>
      </c>
      <c r="AA53">
        <v>0</v>
      </c>
      <c r="AB53">
        <v>8.0565986800000005</v>
      </c>
      <c r="AC53">
        <v>5.9383226240000004</v>
      </c>
      <c r="AD53">
        <v>2.7964513200000005</v>
      </c>
      <c r="AE53">
        <v>8.6597367999999992</v>
      </c>
      <c r="AF53">
        <v>2.7225000000000001</v>
      </c>
      <c r="AG53">
        <v>12.48393744</v>
      </c>
      <c r="AH53">
        <v>6.3918711999999998</v>
      </c>
      <c r="AI53">
        <v>0</v>
      </c>
      <c r="AJ53">
        <v>0</v>
      </c>
      <c r="AK53">
        <v>15.961300000000001</v>
      </c>
      <c r="AL53">
        <v>0</v>
      </c>
      <c r="AM53">
        <v>4.8588992571428573</v>
      </c>
      <c r="AN53">
        <v>0.95650000000000002</v>
      </c>
      <c r="AO53">
        <v>0.90253319519999997</v>
      </c>
      <c r="AP53">
        <v>0.55021512000000006</v>
      </c>
      <c r="AQ53">
        <v>0</v>
      </c>
      <c r="AR53">
        <v>15.241823999999999</v>
      </c>
      <c r="AS53">
        <v>10.028788848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31.710222921256911</v>
      </c>
      <c r="BB53">
        <f t="shared" si="0"/>
        <v>935.0640447909509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4.3730429495472185</v>
      </c>
      <c r="K54">
        <v>4.7043912598315263</v>
      </c>
      <c r="L54">
        <v>578.49614442082884</v>
      </c>
      <c r="M54">
        <v>24.543809769966398</v>
      </c>
      <c r="N54">
        <v>36.241957720588232</v>
      </c>
      <c r="O54">
        <v>0</v>
      </c>
      <c r="P54">
        <v>38.534073394647443</v>
      </c>
      <c r="Q54">
        <v>3.3505592417061618</v>
      </c>
      <c r="R54">
        <v>13.002492853185593</v>
      </c>
      <c r="S54">
        <v>8.1047402225755167</v>
      </c>
      <c r="T54">
        <v>0</v>
      </c>
      <c r="U54">
        <v>107.07152253133057</v>
      </c>
      <c r="V54">
        <v>4.3737203240058919</v>
      </c>
      <c r="W54">
        <v>14.237333190142438</v>
      </c>
      <c r="X54">
        <v>30.169589669509381</v>
      </c>
      <c r="Y54">
        <v>0</v>
      </c>
      <c r="Z54">
        <v>4.0214116799999999</v>
      </c>
      <c r="AA54">
        <v>0</v>
      </c>
      <c r="AB54">
        <v>8.0565986800000005</v>
      </c>
      <c r="AC54">
        <v>5.9383226240000004</v>
      </c>
      <c r="AD54">
        <v>2.7964513200000005</v>
      </c>
      <c r="AE54">
        <v>8.6597367999999992</v>
      </c>
      <c r="AF54">
        <v>2.7225000000000001</v>
      </c>
      <c r="AG54">
        <v>12.48393744</v>
      </c>
      <c r="AH54">
        <v>6.3918711999999998</v>
      </c>
      <c r="AI54">
        <v>0</v>
      </c>
      <c r="AJ54">
        <v>0</v>
      </c>
      <c r="AK54">
        <v>15.961300000000001</v>
      </c>
      <c r="AL54">
        <v>0</v>
      </c>
      <c r="AM54">
        <v>4.8588992571428573</v>
      </c>
      <c r="AN54">
        <v>0.95650000000000002</v>
      </c>
      <c r="AO54">
        <v>0.92445160080000011</v>
      </c>
      <c r="AP54">
        <v>0.55021512000000006</v>
      </c>
      <c r="AQ54">
        <v>0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31.702982134456917</v>
      </c>
      <c r="BB54">
        <f t="shared" si="0"/>
        <v>934.85053223975092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0.45698107358171913</v>
      </c>
      <c r="J55">
        <v>3.1261694300518132</v>
      </c>
      <c r="K55">
        <v>4.704261500659781</v>
      </c>
      <c r="L55">
        <v>578.49614442082884</v>
      </c>
      <c r="M55">
        <v>24.543809769966398</v>
      </c>
      <c r="N55">
        <v>36.241957720588232</v>
      </c>
      <c r="O55">
        <v>0</v>
      </c>
      <c r="P55">
        <v>38.532312688907894</v>
      </c>
      <c r="Q55">
        <v>3.3505592417061618</v>
      </c>
      <c r="R55">
        <v>13.001321551724139</v>
      </c>
      <c r="S55">
        <v>8.0956066840731076</v>
      </c>
      <c r="T55">
        <v>0</v>
      </c>
      <c r="U55">
        <v>107.07152253133057</v>
      </c>
      <c r="V55">
        <v>4.3738120413922852</v>
      </c>
      <c r="W55">
        <v>14.233940253248917</v>
      </c>
      <c r="X55">
        <v>30.168765482682389</v>
      </c>
      <c r="Y55">
        <v>0</v>
      </c>
      <c r="Z55">
        <v>4.0214116799999999</v>
      </c>
      <c r="AA55">
        <v>0</v>
      </c>
      <c r="AB55">
        <v>8.0565986800000005</v>
      </c>
      <c r="AC55">
        <v>5.9383226240000004</v>
      </c>
      <c r="AD55">
        <v>2.7964513200000005</v>
      </c>
      <c r="AE55">
        <v>8.6597367999999992</v>
      </c>
      <c r="AF55">
        <v>2.7225000000000001</v>
      </c>
      <c r="AG55">
        <v>12.48393744</v>
      </c>
      <c r="AH55">
        <v>6.3918711999999998</v>
      </c>
      <c r="AI55">
        <v>0</v>
      </c>
      <c r="AJ55">
        <v>0</v>
      </c>
      <c r="AK55">
        <v>15.961300000000001</v>
      </c>
      <c r="AL55">
        <v>0</v>
      </c>
      <c r="AM55">
        <v>4.8588992571428573</v>
      </c>
      <c r="AN55">
        <v>0.95650000000000002</v>
      </c>
      <c r="AO55">
        <v>0.92616538559999995</v>
      </c>
      <c r="AP55">
        <v>0.55021512000000006</v>
      </c>
      <c r="AQ55">
        <v>0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2.853735849056604</v>
      </c>
      <c r="AY55">
        <v>0</v>
      </c>
      <c r="AZ55">
        <v>0</v>
      </c>
      <c r="BA55">
        <v>31.770169773865831</v>
      </c>
      <c r="BB55">
        <f t="shared" si="0"/>
        <v>936.83258107707559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0.45698107358171913</v>
      </c>
      <c r="J56">
        <v>3.1261694300518132</v>
      </c>
      <c r="K56">
        <v>4.704261500659781</v>
      </c>
      <c r="L56">
        <v>578.49614442082884</v>
      </c>
      <c r="M56">
        <v>24.543809769966398</v>
      </c>
      <c r="N56">
        <v>36.241957720588232</v>
      </c>
      <c r="O56">
        <v>0</v>
      </c>
      <c r="P56">
        <v>38.532312688907894</v>
      </c>
      <c r="Q56">
        <v>3.3505592417061618</v>
      </c>
      <c r="R56">
        <v>13.001321551724139</v>
      </c>
      <c r="S56">
        <v>8.0956066840731076</v>
      </c>
      <c r="T56">
        <v>0</v>
      </c>
      <c r="U56">
        <v>107.07152253133057</v>
      </c>
      <c r="V56">
        <v>4.3738120413922852</v>
      </c>
      <c r="W56">
        <v>14.233940253248917</v>
      </c>
      <c r="X56">
        <v>30.168765482682389</v>
      </c>
      <c r="Y56">
        <v>0</v>
      </c>
      <c r="Z56">
        <v>4.0214116799999999</v>
      </c>
      <c r="AA56">
        <v>0</v>
      </c>
      <c r="AB56">
        <v>8.0565986800000005</v>
      </c>
      <c r="AC56">
        <v>5.9383226240000004</v>
      </c>
      <c r="AD56">
        <v>2.7964513200000005</v>
      </c>
      <c r="AE56">
        <v>8.6597367999999992</v>
      </c>
      <c r="AF56">
        <v>2.7225000000000001</v>
      </c>
      <c r="AG56">
        <v>12.48393744</v>
      </c>
      <c r="AH56">
        <v>6.3918711999999998</v>
      </c>
      <c r="AI56">
        <v>0</v>
      </c>
      <c r="AJ56">
        <v>0</v>
      </c>
      <c r="AK56">
        <v>15.961300000000001</v>
      </c>
      <c r="AL56">
        <v>0</v>
      </c>
      <c r="AM56">
        <v>4.8588992571428573</v>
      </c>
      <c r="AN56">
        <v>0.95650000000000002</v>
      </c>
      <c r="AO56">
        <v>0.9410482536</v>
      </c>
      <c r="AP56">
        <v>0.55021512000000006</v>
      </c>
      <c r="AQ56">
        <v>1.0631499999999998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2.853735849056604</v>
      </c>
      <c r="AY56">
        <v>0</v>
      </c>
      <c r="AZ56">
        <v>0</v>
      </c>
      <c r="BA56">
        <v>31.805529519465836</v>
      </c>
      <c r="BB56">
        <f t="shared" si="0"/>
        <v>937.87525419947553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0.45698107358171913</v>
      </c>
      <c r="J57">
        <v>3.1261694300518132</v>
      </c>
      <c r="K57">
        <v>4.704261500659781</v>
      </c>
      <c r="L57">
        <v>578.49614442082884</v>
      </c>
      <c r="M57">
        <v>24.543809769966398</v>
      </c>
      <c r="N57">
        <v>36.241957720588232</v>
      </c>
      <c r="O57">
        <v>0</v>
      </c>
      <c r="P57">
        <v>38.532312688907894</v>
      </c>
      <c r="Q57">
        <v>3.3505592417061618</v>
      </c>
      <c r="R57">
        <v>13.001321551724139</v>
      </c>
      <c r="S57">
        <v>8.0956066840731076</v>
      </c>
      <c r="T57">
        <v>0</v>
      </c>
      <c r="U57">
        <v>107.07152253133057</v>
      </c>
      <c r="V57">
        <v>4.3738120413922852</v>
      </c>
      <c r="W57">
        <v>14.233940253248917</v>
      </c>
      <c r="X57">
        <v>30.168765482682389</v>
      </c>
      <c r="Y57">
        <v>0</v>
      </c>
      <c r="Z57">
        <v>4.0214116799999999</v>
      </c>
      <c r="AA57">
        <v>0</v>
      </c>
      <c r="AB57">
        <v>8.0565986800000005</v>
      </c>
      <c r="AC57">
        <v>5.9383226240000004</v>
      </c>
      <c r="AD57">
        <v>5.592902640000001</v>
      </c>
      <c r="AE57">
        <v>8.6597367999999992</v>
      </c>
      <c r="AF57">
        <v>2.7225000000000001</v>
      </c>
      <c r="AG57">
        <v>12.48393744</v>
      </c>
      <c r="AH57">
        <v>6.3918711999999998</v>
      </c>
      <c r="AI57">
        <v>0</v>
      </c>
      <c r="AJ57">
        <v>0</v>
      </c>
      <c r="AK57">
        <v>15.961300000000001</v>
      </c>
      <c r="AL57">
        <v>0</v>
      </c>
      <c r="AM57">
        <v>4.8588992571428573</v>
      </c>
      <c r="AN57">
        <v>0.95650000000000002</v>
      </c>
      <c r="AO57">
        <v>0.9495269784</v>
      </c>
      <c r="AP57">
        <v>0.94322592000000005</v>
      </c>
      <c r="AQ57">
        <v>3.556719999999999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2.853735849056604</v>
      </c>
      <c r="AY57">
        <v>0</v>
      </c>
      <c r="AZ57">
        <v>0</v>
      </c>
      <c r="BA57">
        <v>31.992210590195988</v>
      </c>
      <c r="BB57">
        <f t="shared" si="0"/>
        <v>943.38008397354554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0.45698107358171913</v>
      </c>
      <c r="J58">
        <v>3.1261694300518132</v>
      </c>
      <c r="K58">
        <v>4.704261500659781</v>
      </c>
      <c r="L58">
        <v>578.49614442082884</v>
      </c>
      <c r="M58">
        <v>24.543809769966398</v>
      </c>
      <c r="N58">
        <v>36.241957720588232</v>
      </c>
      <c r="O58">
        <v>0</v>
      </c>
      <c r="P58">
        <v>38.532312688907894</v>
      </c>
      <c r="Q58">
        <v>3.3505592417061618</v>
      </c>
      <c r="R58">
        <v>13.001321551724139</v>
      </c>
      <c r="S58">
        <v>8.0956066840731076</v>
      </c>
      <c r="T58">
        <v>0</v>
      </c>
      <c r="U58">
        <v>107.07152253133057</v>
      </c>
      <c r="V58">
        <v>4.3738120413922852</v>
      </c>
      <c r="W58">
        <v>14.233940253248917</v>
      </c>
      <c r="X58">
        <v>30.168765482682389</v>
      </c>
      <c r="Y58">
        <v>0</v>
      </c>
      <c r="Z58">
        <v>4.0214116799999999</v>
      </c>
      <c r="AA58">
        <v>0</v>
      </c>
      <c r="AB58">
        <v>8.0565986800000005</v>
      </c>
      <c r="AC58">
        <v>5.9383226240000004</v>
      </c>
      <c r="AD58">
        <v>5.592902640000001</v>
      </c>
      <c r="AE58">
        <v>8.6597367999999992</v>
      </c>
      <c r="AF58">
        <v>2.7225000000000001</v>
      </c>
      <c r="AG58">
        <v>12.48393744</v>
      </c>
      <c r="AH58">
        <v>6.3918711999999998</v>
      </c>
      <c r="AI58">
        <v>0</v>
      </c>
      <c r="AJ58">
        <v>0</v>
      </c>
      <c r="AK58">
        <v>15.961300000000001</v>
      </c>
      <c r="AL58">
        <v>0</v>
      </c>
      <c r="AM58">
        <v>4.8588992571428573</v>
      </c>
      <c r="AN58">
        <v>0.95650000000000002</v>
      </c>
      <c r="AO58">
        <v>0.96684522480000001</v>
      </c>
      <c r="AP58">
        <v>0.94322592000000005</v>
      </c>
      <c r="AQ58">
        <v>3.556719999999999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2.853735849056604</v>
      </c>
      <c r="AY58">
        <v>0</v>
      </c>
      <c r="AZ58">
        <v>0</v>
      </c>
      <c r="BA58">
        <v>31.992778476995987</v>
      </c>
      <c r="BB58">
        <f t="shared" si="0"/>
        <v>943.39683433314553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0.45698107358171913</v>
      </c>
      <c r="J59">
        <v>3.1261694300518132</v>
      </c>
      <c r="K59">
        <v>4.704261500659781</v>
      </c>
      <c r="L59">
        <v>578.49614442082884</v>
      </c>
      <c r="M59">
        <v>24.543809769966398</v>
      </c>
      <c r="N59">
        <v>36.241957720588232</v>
      </c>
      <c r="O59">
        <v>0</v>
      </c>
      <c r="P59">
        <v>38.532312688907894</v>
      </c>
      <c r="Q59">
        <v>3.3505592417061618</v>
      </c>
      <c r="R59">
        <v>13.001321551724139</v>
      </c>
      <c r="S59">
        <v>8.0956066840731076</v>
      </c>
      <c r="T59">
        <v>0</v>
      </c>
      <c r="U59">
        <v>107.07152253133057</v>
      </c>
      <c r="V59">
        <v>4.3738120413922852</v>
      </c>
      <c r="W59">
        <v>14.233940253248917</v>
      </c>
      <c r="X59">
        <v>30.168765482682389</v>
      </c>
      <c r="Y59">
        <v>0</v>
      </c>
      <c r="Z59">
        <v>4.0214116799999999</v>
      </c>
      <c r="AA59">
        <v>4.2899844000000007</v>
      </c>
      <c r="AB59">
        <v>8.0565986800000005</v>
      </c>
      <c r="AC59">
        <v>5.9383226240000004</v>
      </c>
      <c r="AD59">
        <v>5.592902640000001</v>
      </c>
      <c r="AE59">
        <v>8.6597367999999992</v>
      </c>
      <c r="AF59">
        <v>2.7225000000000001</v>
      </c>
      <c r="AG59">
        <v>12.48393744</v>
      </c>
      <c r="AH59">
        <v>5.8107920000000011</v>
      </c>
      <c r="AI59">
        <v>0</v>
      </c>
      <c r="AJ59">
        <v>0</v>
      </c>
      <c r="AK59">
        <v>15.961300000000001</v>
      </c>
      <c r="AL59">
        <v>0</v>
      </c>
      <c r="AM59">
        <v>4.8588992571428573</v>
      </c>
      <c r="AN59">
        <v>0.95650000000000002</v>
      </c>
      <c r="AO59">
        <v>0.97676713679999994</v>
      </c>
      <c r="AP59">
        <v>0.94322592000000005</v>
      </c>
      <c r="AQ59">
        <v>5.3350799999999996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2.853735849056604</v>
      </c>
      <c r="AY59">
        <v>0</v>
      </c>
      <c r="AZ59">
        <v>0</v>
      </c>
      <c r="BA59">
        <v>32.173085983535671</v>
      </c>
      <c r="BB59">
        <f t="shared" si="0"/>
        <v>948.71371393860591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0.45698107358171913</v>
      </c>
      <c r="J60">
        <v>3.1261694300518132</v>
      </c>
      <c r="K60">
        <v>4.704261500659781</v>
      </c>
      <c r="L60">
        <v>578.49614442082884</v>
      </c>
      <c r="M60">
        <v>24.543809769966398</v>
      </c>
      <c r="N60">
        <v>36.241957720588232</v>
      </c>
      <c r="O60">
        <v>0</v>
      </c>
      <c r="P60">
        <v>38.532312688907894</v>
      </c>
      <c r="Q60">
        <v>3.3505592417061618</v>
      </c>
      <c r="R60">
        <v>13.001321551724139</v>
      </c>
      <c r="S60">
        <v>8.0956066840731076</v>
      </c>
      <c r="T60">
        <v>0</v>
      </c>
      <c r="U60">
        <v>107.07152253133057</v>
      </c>
      <c r="V60">
        <v>4.3738120413922852</v>
      </c>
      <c r="W60">
        <v>14.233940253248917</v>
      </c>
      <c r="X60">
        <v>30.168765482682389</v>
      </c>
      <c r="Y60">
        <v>0</v>
      </c>
      <c r="Z60">
        <v>4.0214116799999999</v>
      </c>
      <c r="AA60">
        <v>8.6042060000000014</v>
      </c>
      <c r="AB60">
        <v>8.0565986800000005</v>
      </c>
      <c r="AC60">
        <v>5.9383226240000004</v>
      </c>
      <c r="AD60">
        <v>5.592902640000001</v>
      </c>
      <c r="AE60">
        <v>8.6597367999999992</v>
      </c>
      <c r="AF60">
        <v>2.7225000000000001</v>
      </c>
      <c r="AG60">
        <v>12.48393744</v>
      </c>
      <c r="AH60">
        <v>5.8107920000000011</v>
      </c>
      <c r="AI60">
        <v>0</v>
      </c>
      <c r="AJ60">
        <v>0</v>
      </c>
      <c r="AK60">
        <v>15.961300000000001</v>
      </c>
      <c r="AL60">
        <v>0</v>
      </c>
      <c r="AM60">
        <v>4.8588992571428573</v>
      </c>
      <c r="AN60">
        <v>0.95650000000000002</v>
      </c>
      <c r="AO60">
        <v>0.96170387040000005</v>
      </c>
      <c r="AP60">
        <v>0.94322592000000005</v>
      </c>
      <c r="AQ60">
        <v>10.670160000000001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2.853735849056604</v>
      </c>
      <c r="AY60">
        <v>0</v>
      </c>
      <c r="AZ60">
        <v>0</v>
      </c>
      <c r="BA60">
        <v>32.489089434830909</v>
      </c>
      <c r="BB60">
        <f t="shared" si="0"/>
        <v>958.03194882091066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0.45698107358171913</v>
      </c>
      <c r="J61">
        <v>3.1261694300518132</v>
      </c>
      <c r="K61">
        <v>4.704261500659781</v>
      </c>
      <c r="L61">
        <v>578.49614442082884</v>
      </c>
      <c r="M61">
        <v>24.543809769966398</v>
      </c>
      <c r="N61">
        <v>36.241957720588232</v>
      </c>
      <c r="O61">
        <v>0</v>
      </c>
      <c r="P61">
        <v>38.534073394647443</v>
      </c>
      <c r="Q61">
        <v>3.6673607908383752</v>
      </c>
      <c r="R61">
        <v>13.001321551724139</v>
      </c>
      <c r="S61">
        <v>8.0956066840731076</v>
      </c>
      <c r="T61">
        <v>0</v>
      </c>
      <c r="U61">
        <v>107.07152253133057</v>
      </c>
      <c r="V61">
        <v>4.3738120413922852</v>
      </c>
      <c r="W61">
        <v>14.233940253248917</v>
      </c>
      <c r="X61">
        <v>30.168765482682389</v>
      </c>
      <c r="Y61">
        <v>0</v>
      </c>
      <c r="Z61">
        <v>4.0214116799999999</v>
      </c>
      <c r="AA61">
        <v>12.918427599999999</v>
      </c>
      <c r="AB61">
        <v>8.0565986800000005</v>
      </c>
      <c r="AC61">
        <v>5.8601867999999993</v>
      </c>
      <c r="AD61">
        <v>8.3893539600000011</v>
      </c>
      <c r="AE61">
        <v>8.6597367999999992</v>
      </c>
      <c r="AF61">
        <v>2.7225000000000001</v>
      </c>
      <c r="AG61">
        <v>12.48393744</v>
      </c>
      <c r="AH61">
        <v>5.8107920000000011</v>
      </c>
      <c r="AI61">
        <v>0</v>
      </c>
      <c r="AJ61">
        <v>0</v>
      </c>
      <c r="AK61">
        <v>15.961300000000001</v>
      </c>
      <c r="AL61">
        <v>0</v>
      </c>
      <c r="AM61">
        <v>4.8588992571428573</v>
      </c>
      <c r="AN61">
        <v>0.95650000000000002</v>
      </c>
      <c r="AO61">
        <v>0.95169175919999982</v>
      </c>
      <c r="AP61">
        <v>0.94322592000000005</v>
      </c>
      <c r="AQ61">
        <v>10.670160000000001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2.853735849056604</v>
      </c>
      <c r="AY61">
        <v>0</v>
      </c>
      <c r="AZ61">
        <v>0</v>
      </c>
      <c r="BA61">
        <v>32.729877282373209</v>
      </c>
      <c r="BB61">
        <f t="shared" si="0"/>
        <v>965.13224821304004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0.45698107358171913</v>
      </c>
      <c r="J62">
        <v>3.1261694300518132</v>
      </c>
      <c r="K62">
        <v>4.704261500659781</v>
      </c>
      <c r="L62">
        <v>578.49614442082884</v>
      </c>
      <c r="M62">
        <v>24.543809769966398</v>
      </c>
      <c r="N62">
        <v>36.241957720588232</v>
      </c>
      <c r="O62">
        <v>0</v>
      </c>
      <c r="P62">
        <v>38.534073394647443</v>
      </c>
      <c r="Q62">
        <v>3.6387502175805047</v>
      </c>
      <c r="R62">
        <v>13.001321551724139</v>
      </c>
      <c r="S62">
        <v>8.0956066840731076</v>
      </c>
      <c r="T62">
        <v>0</v>
      </c>
      <c r="U62">
        <v>107.07152253133057</v>
      </c>
      <c r="V62">
        <v>4.3738120413922852</v>
      </c>
      <c r="W62">
        <v>14.233940253248917</v>
      </c>
      <c r="X62">
        <v>30.168765482682389</v>
      </c>
      <c r="Y62">
        <v>0</v>
      </c>
      <c r="Z62">
        <v>4.0214116799999999</v>
      </c>
      <c r="AA62">
        <v>12.918427599999999</v>
      </c>
      <c r="AB62">
        <v>8.0565986800000005</v>
      </c>
      <c r="AC62">
        <v>5.8992547119999994</v>
      </c>
      <c r="AD62">
        <v>8.3893539600000011</v>
      </c>
      <c r="AE62">
        <v>8.6597367999999992</v>
      </c>
      <c r="AF62">
        <v>2.7225000000000001</v>
      </c>
      <c r="AG62">
        <v>12.48393744</v>
      </c>
      <c r="AH62">
        <v>5.8107920000000011</v>
      </c>
      <c r="AI62">
        <v>0</v>
      </c>
      <c r="AJ62">
        <v>0</v>
      </c>
      <c r="AK62">
        <v>15.961300000000001</v>
      </c>
      <c r="AL62">
        <v>0</v>
      </c>
      <c r="AM62">
        <v>4.8588992571428573</v>
      </c>
      <c r="AN62">
        <v>0.95650000000000002</v>
      </c>
      <c r="AO62">
        <v>0.94339343279999999</v>
      </c>
      <c r="AP62">
        <v>0.94322592000000005</v>
      </c>
      <c r="AQ62">
        <v>10.670160000000001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2.8227659276960453</v>
      </c>
      <c r="AY62">
        <v>0</v>
      </c>
      <c r="AZ62">
        <v>0</v>
      </c>
      <c r="BA62">
        <v>32.728932352657623</v>
      </c>
      <c r="BB62">
        <f t="shared" si="0"/>
        <v>965.1043822337374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0.45698107358171913</v>
      </c>
      <c r="J63">
        <v>3.1261694300518132</v>
      </c>
      <c r="K63">
        <v>4.704261500659781</v>
      </c>
      <c r="L63">
        <v>578.49614442082884</v>
      </c>
      <c r="M63">
        <v>24.543809769966398</v>
      </c>
      <c r="N63">
        <v>36.241957720588232</v>
      </c>
      <c r="O63">
        <v>0</v>
      </c>
      <c r="P63">
        <v>38.534073394647443</v>
      </c>
      <c r="Q63">
        <v>3.6201475460122698</v>
      </c>
      <c r="R63">
        <v>13.001321551724139</v>
      </c>
      <c r="S63">
        <v>8.0956066840731076</v>
      </c>
      <c r="T63">
        <v>0</v>
      </c>
      <c r="U63">
        <v>107.07152253133057</v>
      </c>
      <c r="V63">
        <v>4.3738120413922852</v>
      </c>
      <c r="W63">
        <v>14.233940253248917</v>
      </c>
      <c r="X63">
        <v>30.168765482682389</v>
      </c>
      <c r="Y63">
        <v>0</v>
      </c>
      <c r="Z63">
        <v>4.0214116799999999</v>
      </c>
      <c r="AA63">
        <v>12.918427599999999</v>
      </c>
      <c r="AB63">
        <v>8.0565986800000005</v>
      </c>
      <c r="AC63">
        <v>5.9383226240000004</v>
      </c>
      <c r="AD63">
        <v>8.3893539600000011</v>
      </c>
      <c r="AE63">
        <v>8.6597367999999992</v>
      </c>
      <c r="AF63">
        <v>2.7225000000000001</v>
      </c>
      <c r="AG63">
        <v>12.48393744</v>
      </c>
      <c r="AH63">
        <v>5.8107920000000011</v>
      </c>
      <c r="AI63">
        <v>0</v>
      </c>
      <c r="AJ63">
        <v>0</v>
      </c>
      <c r="AK63">
        <v>15.961300000000001</v>
      </c>
      <c r="AL63">
        <v>0</v>
      </c>
      <c r="AM63">
        <v>4.8588992571428573</v>
      </c>
      <c r="AN63">
        <v>0.95650000000000002</v>
      </c>
      <c r="AO63">
        <v>0.93608729759999998</v>
      </c>
      <c r="AP63">
        <v>0.94322592000000005</v>
      </c>
      <c r="AQ63">
        <v>10.670160000000001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2.8227659276960453</v>
      </c>
      <c r="AY63">
        <v>0</v>
      </c>
      <c r="AZ63">
        <v>0</v>
      </c>
      <c r="BA63">
        <v>32.729363759702338</v>
      </c>
      <c r="BB63">
        <f t="shared" si="0"/>
        <v>965.11710993192435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0.45698107358171913</v>
      </c>
      <c r="J64">
        <v>3.1261694300518132</v>
      </c>
      <c r="K64">
        <v>4.704261500659781</v>
      </c>
      <c r="L64">
        <v>578.49614442082884</v>
      </c>
      <c r="M64">
        <v>24.543809769966398</v>
      </c>
      <c r="N64">
        <v>36.241957720588232</v>
      </c>
      <c r="O64">
        <v>0</v>
      </c>
      <c r="P64">
        <v>38.534073394647443</v>
      </c>
      <c r="Q64">
        <v>3.6177614912280704</v>
      </c>
      <c r="R64">
        <v>13.001321551724139</v>
      </c>
      <c r="S64">
        <v>8.0956066840731076</v>
      </c>
      <c r="T64">
        <v>0</v>
      </c>
      <c r="U64">
        <v>107.07152253133057</v>
      </c>
      <c r="V64">
        <v>4.3738120413922852</v>
      </c>
      <c r="W64">
        <v>14.236039149835603</v>
      </c>
      <c r="X64">
        <v>30.168072451612908</v>
      </c>
      <c r="Y64">
        <v>0</v>
      </c>
      <c r="Z64">
        <v>4.0214116799999999</v>
      </c>
      <c r="AA64">
        <v>12.918427599999999</v>
      </c>
      <c r="AB64">
        <v>8.0565986800000005</v>
      </c>
      <c r="AC64">
        <v>5.9383226240000004</v>
      </c>
      <c r="AD64">
        <v>8.3893539600000011</v>
      </c>
      <c r="AE64">
        <v>8.6597367999999992</v>
      </c>
      <c r="AF64">
        <v>2.7225000000000001</v>
      </c>
      <c r="AG64">
        <v>12.48393744</v>
      </c>
      <c r="AH64">
        <v>5.8107920000000011</v>
      </c>
      <c r="AI64">
        <v>0</v>
      </c>
      <c r="AJ64">
        <v>0</v>
      </c>
      <c r="AK64">
        <v>15.961300000000001</v>
      </c>
      <c r="AL64">
        <v>0</v>
      </c>
      <c r="AM64">
        <v>4.8588992571428573</v>
      </c>
      <c r="AN64">
        <v>0.95650000000000002</v>
      </c>
      <c r="AO64">
        <v>0.92616538559999995</v>
      </c>
      <c r="AP64">
        <v>0.94322592000000005</v>
      </c>
      <c r="AQ64">
        <v>10.670160000000001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2.8227659276960453</v>
      </c>
      <c r="AY64">
        <v>0</v>
      </c>
      <c r="AZ64">
        <v>0</v>
      </c>
      <c r="BA64">
        <v>32.729006214126436</v>
      </c>
      <c r="BB64">
        <f t="shared" si="0"/>
        <v>965.10656537623333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0.45698107358171913</v>
      </c>
      <c r="J65">
        <v>3.1261694300518132</v>
      </c>
      <c r="K65">
        <v>4.7042752347417833</v>
      </c>
      <c r="L65">
        <v>578.49614442082884</v>
      </c>
      <c r="M65">
        <v>24.543809769966398</v>
      </c>
      <c r="N65">
        <v>36.241957720588232</v>
      </c>
      <c r="O65">
        <v>0</v>
      </c>
      <c r="P65">
        <v>38.534073394647443</v>
      </c>
      <c r="Q65">
        <v>3.6177614912280704</v>
      </c>
      <c r="R65">
        <v>13.002492853185593</v>
      </c>
      <c r="S65">
        <v>8.1047402225755167</v>
      </c>
      <c r="T65">
        <v>0</v>
      </c>
      <c r="U65">
        <v>107.07152253133057</v>
      </c>
      <c r="V65">
        <v>4.3737203240058919</v>
      </c>
      <c r="W65">
        <v>14.237333190142438</v>
      </c>
      <c r="X65">
        <v>30.169589669509381</v>
      </c>
      <c r="Y65">
        <v>0</v>
      </c>
      <c r="Z65">
        <v>4.0214116799999999</v>
      </c>
      <c r="AA65">
        <v>12.918427599999999</v>
      </c>
      <c r="AB65">
        <v>8.0565986800000005</v>
      </c>
      <c r="AC65">
        <v>5.9383226240000004</v>
      </c>
      <c r="AD65">
        <v>5.592902640000001</v>
      </c>
      <c r="AE65">
        <v>8.6597367999999992</v>
      </c>
      <c r="AF65">
        <v>2.7225000000000001</v>
      </c>
      <c r="AG65">
        <v>12.48393744</v>
      </c>
      <c r="AH65">
        <v>5.8107920000000011</v>
      </c>
      <c r="AI65">
        <v>0</v>
      </c>
      <c r="AJ65">
        <v>0</v>
      </c>
      <c r="AK65">
        <v>15.961300000000001</v>
      </c>
      <c r="AL65">
        <v>0</v>
      </c>
      <c r="AM65">
        <v>4.8588992571428573</v>
      </c>
      <c r="AN65">
        <v>0.95650000000000002</v>
      </c>
      <c r="AO65">
        <v>0.94339343279999999</v>
      </c>
      <c r="AP65">
        <v>2.3187637200000002</v>
      </c>
      <c r="AQ65">
        <v>10.670160000000001</v>
      </c>
      <c r="AR65">
        <v>15.241823999999999</v>
      </c>
      <c r="AS65">
        <v>10.070059583999997</v>
      </c>
      <c r="AT65">
        <v>0</v>
      </c>
      <c r="AU65">
        <v>0</v>
      </c>
      <c r="AV65">
        <v>0</v>
      </c>
      <c r="AW65">
        <v>0</v>
      </c>
      <c r="AX65">
        <v>2.8227659276960453</v>
      </c>
      <c r="AY65">
        <v>0</v>
      </c>
      <c r="AZ65">
        <v>0</v>
      </c>
      <c r="BA65">
        <v>32.692733455044667</v>
      </c>
      <c r="BB65">
        <f t="shared" si="0"/>
        <v>964.03613325697791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0.45698107358171913</v>
      </c>
      <c r="J66">
        <v>3.1261694300518132</v>
      </c>
      <c r="K66">
        <v>4.7042669019820798</v>
      </c>
      <c r="L66">
        <v>578.49614442082884</v>
      </c>
      <c r="M66">
        <v>24.543809769966398</v>
      </c>
      <c r="N66">
        <v>36.241957720588232</v>
      </c>
      <c r="O66">
        <v>0</v>
      </c>
      <c r="P66">
        <v>38.534073394647443</v>
      </c>
      <c r="Q66">
        <v>3.6177614912280704</v>
      </c>
      <c r="R66">
        <v>13.002492853185593</v>
      </c>
      <c r="S66">
        <v>8.1047402225755167</v>
      </c>
      <c r="T66">
        <v>0</v>
      </c>
      <c r="U66">
        <v>107.07152253133057</v>
      </c>
      <c r="V66">
        <v>4.3737203240058919</v>
      </c>
      <c r="W66">
        <v>14.237333190142438</v>
      </c>
      <c r="X66">
        <v>30.169589669509381</v>
      </c>
      <c r="Y66">
        <v>0</v>
      </c>
      <c r="Z66">
        <v>4.0214116799999999</v>
      </c>
      <c r="AA66">
        <v>8.6042060000000014</v>
      </c>
      <c r="AB66">
        <v>8.0565986800000005</v>
      </c>
      <c r="AC66">
        <v>5.9383226240000004</v>
      </c>
      <c r="AD66">
        <v>5.592902640000001</v>
      </c>
      <c r="AE66">
        <v>8.6597367999999992</v>
      </c>
      <c r="AF66">
        <v>2.7225000000000001</v>
      </c>
      <c r="AG66">
        <v>12.48393744</v>
      </c>
      <c r="AH66">
        <v>5.8107920000000011</v>
      </c>
      <c r="AI66">
        <v>0</v>
      </c>
      <c r="AJ66">
        <v>0</v>
      </c>
      <c r="AK66">
        <v>15.961300000000001</v>
      </c>
      <c r="AL66">
        <v>0</v>
      </c>
      <c r="AM66">
        <v>4.8588992571428573</v>
      </c>
      <c r="AN66">
        <v>0.95650000000000002</v>
      </c>
      <c r="AO66">
        <v>0.89207008799999987</v>
      </c>
      <c r="AP66">
        <v>2.3187637200000002</v>
      </c>
      <c r="AQ66">
        <v>7.1134399999999998</v>
      </c>
      <c r="AR66">
        <v>15.241823999999999</v>
      </c>
      <c r="AS66">
        <v>10.070059583999997</v>
      </c>
      <c r="AT66">
        <v>0</v>
      </c>
      <c r="AU66">
        <v>0</v>
      </c>
      <c r="AV66">
        <v>0</v>
      </c>
      <c r="AW66">
        <v>0</v>
      </c>
      <c r="AX66">
        <v>2.8227659276960453</v>
      </c>
      <c r="AY66">
        <v>0</v>
      </c>
      <c r="AZ66">
        <v>0</v>
      </c>
      <c r="BA66">
        <v>32.432882639621745</v>
      </c>
      <c r="BB66">
        <f t="shared" si="0"/>
        <v>956.37371079484092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0.45698107358171913</v>
      </c>
      <c r="J67">
        <v>3.1261694300518132</v>
      </c>
      <c r="K67">
        <v>4.7043413262285378</v>
      </c>
      <c r="L67">
        <v>578.49614442082884</v>
      </c>
      <c r="M67">
        <v>24.543809769966398</v>
      </c>
      <c r="N67">
        <v>36.241957720588232</v>
      </c>
      <c r="O67">
        <v>0</v>
      </c>
      <c r="P67">
        <v>38.534073394647443</v>
      </c>
      <c r="Q67">
        <v>3.6126394586994737</v>
      </c>
      <c r="R67">
        <v>13.002492853185593</v>
      </c>
      <c r="S67">
        <v>8.1047402225755167</v>
      </c>
      <c r="T67">
        <v>0</v>
      </c>
      <c r="U67">
        <v>107.07152253133057</v>
      </c>
      <c r="V67">
        <v>4.3737203240058919</v>
      </c>
      <c r="W67">
        <v>14.237333190142438</v>
      </c>
      <c r="X67">
        <v>30.169589669509381</v>
      </c>
      <c r="Y67">
        <v>0</v>
      </c>
      <c r="Z67">
        <v>4.0214116799999999</v>
      </c>
      <c r="AA67">
        <v>6.4713324000000005</v>
      </c>
      <c r="AB67">
        <v>8.0565986800000005</v>
      </c>
      <c r="AC67">
        <v>5.9383226240000004</v>
      </c>
      <c r="AD67">
        <v>5.592902640000001</v>
      </c>
      <c r="AE67">
        <v>8.6597367999999992</v>
      </c>
      <c r="AF67">
        <v>2.7225000000000001</v>
      </c>
      <c r="AG67">
        <v>12.48393744</v>
      </c>
      <c r="AH67">
        <v>14.352656239999998</v>
      </c>
      <c r="AI67">
        <v>0</v>
      </c>
      <c r="AJ67">
        <v>0</v>
      </c>
      <c r="AK67">
        <v>15.961300000000001</v>
      </c>
      <c r="AL67">
        <v>0</v>
      </c>
      <c r="AM67">
        <v>4.8588992571428573</v>
      </c>
      <c r="AN67">
        <v>0.95650000000000002</v>
      </c>
      <c r="AO67">
        <v>0.88521494879999996</v>
      </c>
      <c r="AP67">
        <v>2.3187637200000002</v>
      </c>
      <c r="AQ67">
        <v>6.4948799999999993</v>
      </c>
      <c r="AR67">
        <v>15.241823999999999</v>
      </c>
      <c r="AS67">
        <v>10.070059583999997</v>
      </c>
      <c r="AT67">
        <v>0</v>
      </c>
      <c r="AU67">
        <v>0</v>
      </c>
      <c r="AV67">
        <v>0</v>
      </c>
      <c r="AW67">
        <v>0</v>
      </c>
      <c r="AX67">
        <v>2.8227659276960453</v>
      </c>
      <c r="AY67">
        <v>0</v>
      </c>
      <c r="AZ67">
        <v>0</v>
      </c>
      <c r="BA67">
        <v>32.622418237922837</v>
      </c>
      <c r="BB67">
        <f t="shared" si="0"/>
        <v>961.96270308905798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0.45698107358171913</v>
      </c>
      <c r="J68">
        <v>3.1261694300518132</v>
      </c>
      <c r="K68">
        <v>4.7042914175363029</v>
      </c>
      <c r="L68">
        <v>578.49614442082884</v>
      </c>
      <c r="M68">
        <v>24.543809769966398</v>
      </c>
      <c r="N68">
        <v>36.241957720588232</v>
      </c>
      <c r="O68">
        <v>0</v>
      </c>
      <c r="P68">
        <v>38.534073394647443</v>
      </c>
      <c r="Q68">
        <v>3.6126394586994737</v>
      </c>
      <c r="R68">
        <v>13.002492853185593</v>
      </c>
      <c r="S68">
        <v>8.1047402225755167</v>
      </c>
      <c r="T68">
        <v>0</v>
      </c>
      <c r="U68">
        <v>107.07152253133057</v>
      </c>
      <c r="V68">
        <v>4.3737203240058919</v>
      </c>
      <c r="W68">
        <v>14.237333190142438</v>
      </c>
      <c r="X68">
        <v>30.169589669509381</v>
      </c>
      <c r="Y68">
        <v>0</v>
      </c>
      <c r="Z68">
        <v>4.0214116799999999</v>
      </c>
      <c r="AA68">
        <v>4.2899844000000007</v>
      </c>
      <c r="AB68">
        <v>4.0078511199999989</v>
      </c>
      <c r="AC68">
        <v>2.9691613120000002</v>
      </c>
      <c r="AD68">
        <v>5.592902640000001</v>
      </c>
      <c r="AE68">
        <v>8.6597367999999992</v>
      </c>
      <c r="AF68">
        <v>2.7225000000000001</v>
      </c>
      <c r="AG68">
        <v>12.48393744</v>
      </c>
      <c r="AH68">
        <v>14.352656239999998</v>
      </c>
      <c r="AI68">
        <v>0</v>
      </c>
      <c r="AJ68">
        <v>0</v>
      </c>
      <c r="AK68">
        <v>15.961300000000001</v>
      </c>
      <c r="AL68">
        <v>0</v>
      </c>
      <c r="AM68">
        <v>4.8588992571428573</v>
      </c>
      <c r="AN68">
        <v>0.95650000000000002</v>
      </c>
      <c r="AO68">
        <v>0.84579789840000008</v>
      </c>
      <c r="AP68">
        <v>0.94322592000000005</v>
      </c>
      <c r="AQ68">
        <v>6.4948799999999993</v>
      </c>
      <c r="AR68">
        <v>15.241823999999999</v>
      </c>
      <c r="AS68">
        <v>10.070059583999997</v>
      </c>
      <c r="AT68">
        <v>0</v>
      </c>
      <c r="AU68">
        <v>0</v>
      </c>
      <c r="AV68">
        <v>0</v>
      </c>
      <c r="AW68">
        <v>0</v>
      </c>
      <c r="AX68">
        <v>2.8227659276960453</v>
      </c>
      <c r="AY68">
        <v>0</v>
      </c>
      <c r="AZ68">
        <v>0</v>
      </c>
      <c r="BA68">
        <v>32.274270698448809</v>
      </c>
      <c r="BB68">
        <f t="shared" ref="BB68:BB99" si="1">SUM(B68:AZ68)-BA68</f>
        <v>951.69658899743968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3.0235670411985018</v>
      </c>
      <c r="K69">
        <v>4.7042594478594548</v>
      </c>
      <c r="L69">
        <v>578.49614442082884</v>
      </c>
      <c r="M69">
        <v>25.155213718320514</v>
      </c>
      <c r="N69">
        <v>36.241957720588232</v>
      </c>
      <c r="O69">
        <v>0</v>
      </c>
      <c r="P69">
        <v>38.534073394647443</v>
      </c>
      <c r="Q69">
        <v>6.6902131531531532</v>
      </c>
      <c r="R69">
        <v>13.004059209419678</v>
      </c>
      <c r="S69">
        <v>8.0983488503428802</v>
      </c>
      <c r="T69">
        <v>0</v>
      </c>
      <c r="U69">
        <v>107.07152253133057</v>
      </c>
      <c r="V69">
        <v>4.3737203240058919</v>
      </c>
      <c r="W69">
        <v>14.237333190142438</v>
      </c>
      <c r="X69">
        <v>30.169589669509381</v>
      </c>
      <c r="Y69">
        <v>0</v>
      </c>
      <c r="Z69">
        <v>4.0214116799999999</v>
      </c>
      <c r="AA69">
        <v>4.310343647999999</v>
      </c>
      <c r="AB69">
        <v>4.0078511199999989</v>
      </c>
      <c r="AC69">
        <v>2.9691613120000002</v>
      </c>
      <c r="AD69">
        <v>5.592902640000001</v>
      </c>
      <c r="AE69">
        <v>8.6597367999999992</v>
      </c>
      <c r="AF69">
        <v>2.7225000000000001</v>
      </c>
      <c r="AG69">
        <v>12.48393744</v>
      </c>
      <c r="AH69">
        <v>14.352656239999998</v>
      </c>
      <c r="AI69">
        <v>0</v>
      </c>
      <c r="AJ69">
        <v>0</v>
      </c>
      <c r="AK69">
        <v>15.961300000000001</v>
      </c>
      <c r="AL69">
        <v>0</v>
      </c>
      <c r="AM69">
        <v>4.8588992571428573</v>
      </c>
      <c r="AN69">
        <v>0.95650000000000002</v>
      </c>
      <c r="AO69">
        <v>0.94853478720000006</v>
      </c>
      <c r="AP69">
        <v>0.94322592000000005</v>
      </c>
      <c r="AQ69">
        <v>6.4948799999999993</v>
      </c>
      <c r="AR69">
        <v>15.241823999999999</v>
      </c>
      <c r="AS69">
        <v>10.070059583999997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32.288206313440192</v>
      </c>
      <c r="BB69">
        <f t="shared" si="1"/>
        <v>952.10752078624944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3.0235670411985018</v>
      </c>
      <c r="K70">
        <v>4.7043671249596155</v>
      </c>
      <c r="L70">
        <v>578.49614442082884</v>
      </c>
      <c r="M70">
        <v>25.155213718320514</v>
      </c>
      <c r="N70">
        <v>36.241957720588232</v>
      </c>
      <c r="O70">
        <v>0</v>
      </c>
      <c r="P70">
        <v>38.534073394647443</v>
      </c>
      <c r="Q70">
        <v>6.6902131531531532</v>
      </c>
      <c r="R70">
        <v>13.004059209419678</v>
      </c>
      <c r="S70">
        <v>8.0983488503428802</v>
      </c>
      <c r="T70">
        <v>0</v>
      </c>
      <c r="U70">
        <v>107.07152253133057</v>
      </c>
      <c r="V70">
        <v>4.3737203240058919</v>
      </c>
      <c r="W70">
        <v>14.237333190142438</v>
      </c>
      <c r="X70">
        <v>30.169589669509381</v>
      </c>
      <c r="Y70">
        <v>0</v>
      </c>
      <c r="Z70">
        <v>4.0214116799999999</v>
      </c>
      <c r="AA70">
        <v>4.310343647999999</v>
      </c>
      <c r="AB70">
        <v>4.0078511199999989</v>
      </c>
      <c r="AC70">
        <v>0</v>
      </c>
      <c r="AD70">
        <v>5.592902640000001</v>
      </c>
      <c r="AE70">
        <v>8.6597367999999992</v>
      </c>
      <c r="AF70">
        <v>2.7225000000000001</v>
      </c>
      <c r="AG70">
        <v>12.48393744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4.8588992571428573</v>
      </c>
      <c r="AN70">
        <v>0.95650000000000002</v>
      </c>
      <c r="AO70">
        <v>0.80511805920000001</v>
      </c>
      <c r="AP70">
        <v>0.94322592000000005</v>
      </c>
      <c r="AQ70">
        <v>6.4948799999999993</v>
      </c>
      <c r="AR70">
        <v>15.241823999999999</v>
      </c>
      <c r="AS70">
        <v>10.070059583999997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32.186117236405821</v>
      </c>
      <c r="BB70">
        <f t="shared" si="1"/>
        <v>949.09713950038417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3.0235670411985018</v>
      </c>
      <c r="K71">
        <v>4.7043601277407792</v>
      </c>
      <c r="L71">
        <v>578.49698249925586</v>
      </c>
      <c r="M71">
        <v>25.155213718320514</v>
      </c>
      <c r="N71">
        <v>36.241957720588232</v>
      </c>
      <c r="O71">
        <v>0</v>
      </c>
      <c r="P71">
        <v>38.534073394647443</v>
      </c>
      <c r="Q71">
        <v>6.6939497392128962</v>
      </c>
      <c r="R71">
        <v>13.008275245855575</v>
      </c>
      <c r="S71">
        <v>8.0969625000000001</v>
      </c>
      <c r="T71">
        <v>0</v>
      </c>
      <c r="U71">
        <v>107.07152253133057</v>
      </c>
      <c r="V71">
        <v>4.3737203240058919</v>
      </c>
      <c r="W71">
        <v>14.237333190142438</v>
      </c>
      <c r="X71">
        <v>30.169589669509381</v>
      </c>
      <c r="Y71">
        <v>0</v>
      </c>
      <c r="Z71">
        <v>4.0214116799999999</v>
      </c>
      <c r="AA71">
        <v>4.310343647999999</v>
      </c>
      <c r="AB71">
        <v>4.0078511199999989</v>
      </c>
      <c r="AC71">
        <v>0</v>
      </c>
      <c r="AD71">
        <v>5.592902640000001</v>
      </c>
      <c r="AE71">
        <v>8.6597367999999992</v>
      </c>
      <c r="AF71">
        <v>2.7225000000000001</v>
      </c>
      <c r="AG71">
        <v>12.48393744</v>
      </c>
      <c r="AH71">
        <v>14.352656239999998</v>
      </c>
      <c r="AI71">
        <v>0</v>
      </c>
      <c r="AJ71">
        <v>0</v>
      </c>
      <c r="AK71">
        <v>15.961300000000001</v>
      </c>
      <c r="AL71">
        <v>0</v>
      </c>
      <c r="AM71">
        <v>4.8588992571428573</v>
      </c>
      <c r="AN71">
        <v>0.95650000000000002</v>
      </c>
      <c r="AO71">
        <v>0.76371662639999993</v>
      </c>
      <c r="AP71">
        <v>0.94322592000000005</v>
      </c>
      <c r="AQ71">
        <v>6.4948799999999993</v>
      </c>
      <c r="AR71">
        <v>15.241823999999999</v>
      </c>
      <c r="AS71">
        <v>10.070059583999997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32.1850362080338</v>
      </c>
      <c r="BB71">
        <f t="shared" si="1"/>
        <v>949.0642164493172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3.0235670411985018</v>
      </c>
      <c r="K72">
        <v>4.704261349693251</v>
      </c>
      <c r="L72">
        <v>578.49698249925586</v>
      </c>
      <c r="M72">
        <v>25.155213718320514</v>
      </c>
      <c r="N72">
        <v>36.241957720588232</v>
      </c>
      <c r="O72">
        <v>0</v>
      </c>
      <c r="P72">
        <v>38.534073394647443</v>
      </c>
      <c r="Q72">
        <v>6.6939497392128962</v>
      </c>
      <c r="R72">
        <v>13.008275245855575</v>
      </c>
      <c r="S72">
        <v>8.0969625000000001</v>
      </c>
      <c r="T72">
        <v>0</v>
      </c>
      <c r="U72">
        <v>107.07152253133057</v>
      </c>
      <c r="V72">
        <v>4.3737203240058919</v>
      </c>
      <c r="W72">
        <v>14.237333190142438</v>
      </c>
      <c r="X72">
        <v>30.169589669509381</v>
      </c>
      <c r="Y72">
        <v>0</v>
      </c>
      <c r="Z72">
        <v>4.0214116799999999</v>
      </c>
      <c r="AA72">
        <v>4.310343647999999</v>
      </c>
      <c r="AB72">
        <v>4.0078511199999989</v>
      </c>
      <c r="AC72">
        <v>0</v>
      </c>
      <c r="AD72">
        <v>5.592902640000001</v>
      </c>
      <c r="AE72">
        <v>8.6597367999999992</v>
      </c>
      <c r="AF72">
        <v>2.7225000000000001</v>
      </c>
      <c r="AG72">
        <v>12.48393744</v>
      </c>
      <c r="AH72">
        <v>14.352656239999998</v>
      </c>
      <c r="AI72">
        <v>0</v>
      </c>
      <c r="AJ72">
        <v>0</v>
      </c>
      <c r="AK72">
        <v>15.961300000000001</v>
      </c>
      <c r="AL72">
        <v>0</v>
      </c>
      <c r="AM72">
        <v>4.8588992571428573</v>
      </c>
      <c r="AN72">
        <v>0.95650000000000002</v>
      </c>
      <c r="AO72">
        <v>0.72411917759999989</v>
      </c>
      <c r="AP72">
        <v>0.94322592000000005</v>
      </c>
      <c r="AQ72">
        <v>6.4948799999999993</v>
      </c>
      <c r="AR72">
        <v>15.241823999999999</v>
      </c>
      <c r="AS72">
        <v>10.070059583999997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32.183734283359996</v>
      </c>
      <c r="BB72">
        <f t="shared" si="1"/>
        <v>949.02582214714357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3.0235670411985018</v>
      </c>
      <c r="K73">
        <v>4.7043462831205582</v>
      </c>
      <c r="L73">
        <v>578.49698249925586</v>
      </c>
      <c r="M73">
        <v>25.155213718320514</v>
      </c>
      <c r="N73">
        <v>36.241957720588232</v>
      </c>
      <c r="O73">
        <v>0</v>
      </c>
      <c r="P73">
        <v>38.534073394647443</v>
      </c>
      <c r="Q73">
        <v>6.6939497392128962</v>
      </c>
      <c r="R73">
        <v>13.008275245855575</v>
      </c>
      <c r="S73">
        <v>8.0969625000000001</v>
      </c>
      <c r="T73">
        <v>0</v>
      </c>
      <c r="U73">
        <v>107.07152253133057</v>
      </c>
      <c r="V73">
        <v>4.3737203240058919</v>
      </c>
      <c r="W73">
        <v>14.237333190142438</v>
      </c>
      <c r="X73">
        <v>30.169589669509381</v>
      </c>
      <c r="Y73">
        <v>0</v>
      </c>
      <c r="Z73">
        <v>4.0214116799999999</v>
      </c>
      <c r="AA73">
        <v>4.310343647999999</v>
      </c>
      <c r="AB73">
        <v>4.0078511199999989</v>
      </c>
      <c r="AC73">
        <v>0</v>
      </c>
      <c r="AD73">
        <v>5.592902640000001</v>
      </c>
      <c r="AE73">
        <v>8.6597367999999992</v>
      </c>
      <c r="AF73">
        <v>2.7225000000000001</v>
      </c>
      <c r="AG73">
        <v>12.48393744</v>
      </c>
      <c r="AH73">
        <v>14.352656239999998</v>
      </c>
      <c r="AI73">
        <v>0</v>
      </c>
      <c r="AJ73">
        <v>0</v>
      </c>
      <c r="AK73">
        <v>15.961300000000001</v>
      </c>
      <c r="AL73">
        <v>0</v>
      </c>
      <c r="AM73">
        <v>4.8588992571428573</v>
      </c>
      <c r="AN73">
        <v>0.95650000000000002</v>
      </c>
      <c r="AO73">
        <v>0.66999965760000024</v>
      </c>
      <c r="AP73">
        <v>0.94322592000000005</v>
      </c>
      <c r="AQ73">
        <v>6.4948799999999993</v>
      </c>
      <c r="AR73">
        <v>15.241823999999999</v>
      </c>
      <c r="AS73">
        <v>10.070059583999997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32.18196191624331</v>
      </c>
      <c r="BB73">
        <f t="shared" si="1"/>
        <v>948.97355992768746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3.0235670411985018</v>
      </c>
      <c r="K74">
        <v>4.7043462831205582</v>
      </c>
      <c r="L74">
        <v>578.49698249925586</v>
      </c>
      <c r="M74">
        <v>25.155213718320514</v>
      </c>
      <c r="N74">
        <v>36.241957720588232</v>
      </c>
      <c r="O74">
        <v>0</v>
      </c>
      <c r="P74">
        <v>38.534073394647443</v>
      </c>
      <c r="Q74">
        <v>6.6939497392128962</v>
      </c>
      <c r="R74">
        <v>13.008275245855575</v>
      </c>
      <c r="S74">
        <v>8.0969625000000001</v>
      </c>
      <c r="T74">
        <v>0</v>
      </c>
      <c r="U74">
        <v>107.07152253133057</v>
      </c>
      <c r="V74">
        <v>4.3737203240058919</v>
      </c>
      <c r="W74">
        <v>14.237333190142438</v>
      </c>
      <c r="X74">
        <v>30.169589669509381</v>
      </c>
      <c r="Y74">
        <v>0</v>
      </c>
      <c r="Z74">
        <v>4.0214116799999999</v>
      </c>
      <c r="AA74">
        <v>7.4165832000000007</v>
      </c>
      <c r="AB74">
        <v>4.0078511199999989</v>
      </c>
      <c r="AC74">
        <v>2.9691613120000002</v>
      </c>
      <c r="AD74">
        <v>5.592902640000001</v>
      </c>
      <c r="AE74">
        <v>8.6597367999999992</v>
      </c>
      <c r="AF74">
        <v>2.7225000000000001</v>
      </c>
      <c r="AG74">
        <v>12.48393744</v>
      </c>
      <c r="AH74">
        <v>13.481037440000001</v>
      </c>
      <c r="AI74">
        <v>0</v>
      </c>
      <c r="AJ74">
        <v>0</v>
      </c>
      <c r="AK74">
        <v>15.961300000000001</v>
      </c>
      <c r="AL74">
        <v>0</v>
      </c>
      <c r="AM74">
        <v>4.8588992571428573</v>
      </c>
      <c r="AN74">
        <v>0.95650000000000002</v>
      </c>
      <c r="AO74">
        <v>0.61858611360000004</v>
      </c>
      <c r="AP74">
        <v>0.94322592000000005</v>
      </c>
      <c r="AQ74">
        <v>6.4948799999999993</v>
      </c>
      <c r="AR74">
        <v>15.241823999999999</v>
      </c>
      <c r="AS74">
        <v>10.070059583999997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32.35095932144332</v>
      </c>
      <c r="BB74">
        <f t="shared" si="1"/>
        <v>953.95693104248755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3.0235670411985018</v>
      </c>
      <c r="K75">
        <v>4.7043462831205582</v>
      </c>
      <c r="L75">
        <v>578.49698249925586</v>
      </c>
      <c r="M75">
        <v>26.075903174796249</v>
      </c>
      <c r="N75">
        <v>36.241957720588232</v>
      </c>
      <c r="O75">
        <v>0</v>
      </c>
      <c r="P75">
        <v>38.534073394647443</v>
      </c>
      <c r="Q75">
        <v>6.6939497392128962</v>
      </c>
      <c r="R75">
        <v>13.008275245855575</v>
      </c>
      <c r="S75">
        <v>8.0969625000000001</v>
      </c>
      <c r="T75">
        <v>0</v>
      </c>
      <c r="U75">
        <v>107.07152253133057</v>
      </c>
      <c r="V75">
        <v>4.3737203240058919</v>
      </c>
      <c r="W75">
        <v>14.237333190142438</v>
      </c>
      <c r="X75">
        <v>30.169589669509381</v>
      </c>
      <c r="Y75">
        <v>0</v>
      </c>
      <c r="Z75">
        <v>4.0214116799999999</v>
      </c>
      <c r="AA75">
        <v>8.6206872959999981</v>
      </c>
      <c r="AB75">
        <v>3.6806795999999999</v>
      </c>
      <c r="AC75">
        <v>5.9383226240000004</v>
      </c>
      <c r="AD75">
        <v>5.592902640000001</v>
      </c>
      <c r="AE75">
        <v>8.6597367999999992</v>
      </c>
      <c r="AF75">
        <v>2.7225000000000001</v>
      </c>
      <c r="AG75">
        <v>12.48393744</v>
      </c>
      <c r="AH75">
        <v>17.432376000000001</v>
      </c>
      <c r="AI75">
        <v>0</v>
      </c>
      <c r="AJ75">
        <v>0</v>
      </c>
      <c r="AK75">
        <v>15.961300000000001</v>
      </c>
      <c r="AL75">
        <v>0</v>
      </c>
      <c r="AM75">
        <v>4.8588992571428573</v>
      </c>
      <c r="AN75">
        <v>0.95650000000000002</v>
      </c>
      <c r="AO75">
        <v>0.65827376159999995</v>
      </c>
      <c r="AP75">
        <v>2.6724734400000001</v>
      </c>
      <c r="AQ75">
        <v>6.4948799999999993</v>
      </c>
      <c r="AR75">
        <v>15.241823999999999</v>
      </c>
      <c r="AS75">
        <v>10.070059583999997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32.694934874415722</v>
      </c>
      <c r="BB75">
        <f t="shared" si="1"/>
        <v>964.10001256199075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3.0235670411985018</v>
      </c>
      <c r="K76">
        <v>4.7043462831205582</v>
      </c>
      <c r="L76">
        <v>578.49698249925586</v>
      </c>
      <c r="M76">
        <v>26.075903174796249</v>
      </c>
      <c r="N76">
        <v>36.241957720588232</v>
      </c>
      <c r="O76">
        <v>0</v>
      </c>
      <c r="P76">
        <v>38.534073394647443</v>
      </c>
      <c r="Q76">
        <v>6.6939497392128962</v>
      </c>
      <c r="R76">
        <v>13.008275245855575</v>
      </c>
      <c r="S76">
        <v>8.0969625000000001</v>
      </c>
      <c r="T76">
        <v>0</v>
      </c>
      <c r="U76">
        <v>107.07152253133057</v>
      </c>
      <c r="V76">
        <v>4.3737203240058919</v>
      </c>
      <c r="W76">
        <v>14.237333190142438</v>
      </c>
      <c r="X76">
        <v>30.169589669509381</v>
      </c>
      <c r="Y76">
        <v>0</v>
      </c>
      <c r="Z76">
        <v>4.0214116799999999</v>
      </c>
      <c r="AA76">
        <v>12.931030944000003</v>
      </c>
      <c r="AB76">
        <v>7.7703236000000011</v>
      </c>
      <c r="AC76">
        <v>5.9383226240000004</v>
      </c>
      <c r="AD76">
        <v>5.592902640000001</v>
      </c>
      <c r="AE76">
        <v>8.6597367999999992</v>
      </c>
      <c r="AF76">
        <v>2.7225000000000001</v>
      </c>
      <c r="AG76">
        <v>12.48393744</v>
      </c>
      <c r="AH76">
        <v>24.114786799999997</v>
      </c>
      <c r="AI76">
        <v>0.78111280000000005</v>
      </c>
      <c r="AJ76">
        <v>0</v>
      </c>
      <c r="AK76">
        <v>15.961300000000001</v>
      </c>
      <c r="AL76">
        <v>0</v>
      </c>
      <c r="AM76">
        <v>4.8588992571428573</v>
      </c>
      <c r="AN76">
        <v>0.95650000000000002</v>
      </c>
      <c r="AO76">
        <v>0.50069575919999998</v>
      </c>
      <c r="AP76">
        <v>2.6724734400000001</v>
      </c>
      <c r="AQ76">
        <v>6.4948799999999993</v>
      </c>
      <c r="AR76">
        <v>15.241823999999999</v>
      </c>
      <c r="AS76">
        <v>10.070059583999997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33.21008950401572</v>
      </c>
      <c r="BB76">
        <f t="shared" si="1"/>
        <v>979.29079117799074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3.0235670411985018</v>
      </c>
      <c r="K77">
        <v>4.7043462831205582</v>
      </c>
      <c r="L77">
        <v>578.49698249925586</v>
      </c>
      <c r="M77">
        <v>26.075903174796249</v>
      </c>
      <c r="N77">
        <v>36.241957720588232</v>
      </c>
      <c r="O77">
        <v>0</v>
      </c>
      <c r="P77">
        <v>38.534073394647443</v>
      </c>
      <c r="Q77">
        <v>6.6939497392128962</v>
      </c>
      <c r="R77">
        <v>13.008275245855575</v>
      </c>
      <c r="S77">
        <v>8.0969625000000001</v>
      </c>
      <c r="T77">
        <v>0</v>
      </c>
      <c r="U77">
        <v>107.07152253133057</v>
      </c>
      <c r="V77">
        <v>4.3737203240058919</v>
      </c>
      <c r="W77">
        <v>14.237333190142438</v>
      </c>
      <c r="X77">
        <v>30.169589669509381</v>
      </c>
      <c r="Y77">
        <v>0</v>
      </c>
      <c r="Z77">
        <v>4.0214116799999999</v>
      </c>
      <c r="AA77">
        <v>12.931030944000003</v>
      </c>
      <c r="AB77">
        <v>9.2016989999999996</v>
      </c>
      <c r="AC77">
        <v>5.9383226240000004</v>
      </c>
      <c r="AD77">
        <v>5.592902640000001</v>
      </c>
      <c r="AE77">
        <v>8.6597367999999992</v>
      </c>
      <c r="AF77">
        <v>2.7225000000000001</v>
      </c>
      <c r="AG77">
        <v>12.48393744</v>
      </c>
      <c r="AH77">
        <v>31.959356</v>
      </c>
      <c r="AI77">
        <v>1.5622256000000001</v>
      </c>
      <c r="AJ77">
        <v>0</v>
      </c>
      <c r="AK77">
        <v>15.961300000000001</v>
      </c>
      <c r="AL77">
        <v>0</v>
      </c>
      <c r="AM77">
        <v>4.8588992571428573</v>
      </c>
      <c r="AN77">
        <v>0.95650000000000002</v>
      </c>
      <c r="AO77">
        <v>0.52044938399999996</v>
      </c>
      <c r="AP77">
        <v>0.94322592000000005</v>
      </c>
      <c r="AQ77">
        <v>6.4948799999999993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33.474576261615731</v>
      </c>
      <c r="BB77">
        <f t="shared" si="1"/>
        <v>987.08992544559078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3.0235670411985018</v>
      </c>
      <c r="K78">
        <v>4.7043462831205582</v>
      </c>
      <c r="L78">
        <v>578.49698249925586</v>
      </c>
      <c r="M78">
        <v>26.075903174796249</v>
      </c>
      <c r="N78">
        <v>36.241957720588232</v>
      </c>
      <c r="O78">
        <v>0</v>
      </c>
      <c r="P78">
        <v>38.534073394647443</v>
      </c>
      <c r="Q78">
        <v>6.6939497392128962</v>
      </c>
      <c r="R78">
        <v>13.008275245855575</v>
      </c>
      <c r="S78">
        <v>8.0969625000000001</v>
      </c>
      <c r="T78">
        <v>0</v>
      </c>
      <c r="U78">
        <v>107.07152253133057</v>
      </c>
      <c r="V78">
        <v>4.3737203240058919</v>
      </c>
      <c r="W78">
        <v>14.237333190142438</v>
      </c>
      <c r="X78">
        <v>30.169589669509381</v>
      </c>
      <c r="Y78">
        <v>0</v>
      </c>
      <c r="Z78">
        <v>4.0214116799999999</v>
      </c>
      <c r="AA78">
        <v>12.931030944000003</v>
      </c>
      <c r="AB78">
        <v>12.105346239999999</v>
      </c>
      <c r="AC78">
        <v>8.9164694943999994</v>
      </c>
      <c r="AD78">
        <v>5.592902640000001</v>
      </c>
      <c r="AE78">
        <v>8.6597367999999992</v>
      </c>
      <c r="AF78">
        <v>2.7225000000000001</v>
      </c>
      <c r="AG78">
        <v>12.48393744</v>
      </c>
      <c r="AH78">
        <v>39.222845999999997</v>
      </c>
      <c r="AI78">
        <v>3.1244511999999993</v>
      </c>
      <c r="AJ78">
        <v>0</v>
      </c>
      <c r="AK78">
        <v>15.961300000000001</v>
      </c>
      <c r="AL78">
        <v>0</v>
      </c>
      <c r="AM78">
        <v>4.8588992571428573</v>
      </c>
      <c r="AN78">
        <v>0.95650000000000002</v>
      </c>
      <c r="AO78">
        <v>0.57384731040000003</v>
      </c>
      <c r="AP78">
        <v>0.94322592000000005</v>
      </c>
      <c r="AQ78">
        <v>7.1134399999999998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33.979022796180814</v>
      </c>
      <c r="BB78">
        <f t="shared" si="1"/>
        <v>1001.9649465478259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3.0235670411985018</v>
      </c>
      <c r="K79">
        <v>4.7043462831205582</v>
      </c>
      <c r="L79">
        <v>578.49698249925586</v>
      </c>
      <c r="M79">
        <v>26.075903174796249</v>
      </c>
      <c r="N79">
        <v>36.241957720588232</v>
      </c>
      <c r="O79">
        <v>0</v>
      </c>
      <c r="P79">
        <v>38.534073394647443</v>
      </c>
      <c r="Q79">
        <v>6.6939497392128962</v>
      </c>
      <c r="R79">
        <v>13.008275245855575</v>
      </c>
      <c r="S79">
        <v>8.0969625000000001</v>
      </c>
      <c r="T79">
        <v>0</v>
      </c>
      <c r="U79">
        <v>107.07152253133057</v>
      </c>
      <c r="V79">
        <v>4.3737203240058919</v>
      </c>
      <c r="W79">
        <v>14.237333190142438</v>
      </c>
      <c r="X79">
        <v>30.169589669509381</v>
      </c>
      <c r="Y79">
        <v>0</v>
      </c>
      <c r="Z79">
        <v>4.0214116799999999</v>
      </c>
      <c r="AA79">
        <v>12.931030944000003</v>
      </c>
      <c r="AB79">
        <v>12.121704815999999</v>
      </c>
      <c r="AC79">
        <v>8.9164694943999994</v>
      </c>
      <c r="AD79">
        <v>5.592902640000001</v>
      </c>
      <c r="AE79">
        <v>15.167135380800001</v>
      </c>
      <c r="AF79">
        <v>9.0749999999999993</v>
      </c>
      <c r="AG79">
        <v>12.48393744</v>
      </c>
      <c r="AH79">
        <v>43.057968719999998</v>
      </c>
      <c r="AI79">
        <v>15.231699599999999</v>
      </c>
      <c r="AJ79">
        <v>0</v>
      </c>
      <c r="AK79">
        <v>15.961300000000001</v>
      </c>
      <c r="AL79">
        <v>0</v>
      </c>
      <c r="AM79">
        <v>4.8588992571428573</v>
      </c>
      <c r="AN79">
        <v>0.95650000000000002</v>
      </c>
      <c r="AO79">
        <v>0.5871065928000001</v>
      </c>
      <c r="AP79">
        <v>0.94322592000000005</v>
      </c>
      <c r="AQ79">
        <v>10.670160000000001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35.041369552669998</v>
      </c>
      <c r="BB79">
        <f t="shared" si="1"/>
        <v>1033.2912073505365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3.0235670411985018</v>
      </c>
      <c r="K80">
        <v>4.7043462831205582</v>
      </c>
      <c r="L80">
        <v>578.49698249925586</v>
      </c>
      <c r="M80">
        <v>26.075903174796249</v>
      </c>
      <c r="N80">
        <v>36.241957720588232</v>
      </c>
      <c r="O80">
        <v>0</v>
      </c>
      <c r="P80">
        <v>38.534073394647443</v>
      </c>
      <c r="Q80">
        <v>6.6939497392128962</v>
      </c>
      <c r="R80">
        <v>13.008275245855575</v>
      </c>
      <c r="S80">
        <v>8.0969625000000001</v>
      </c>
      <c r="T80">
        <v>0</v>
      </c>
      <c r="U80">
        <v>107.07152253133057</v>
      </c>
      <c r="V80">
        <v>4.3737203240058919</v>
      </c>
      <c r="W80">
        <v>14.237333190142438</v>
      </c>
      <c r="X80">
        <v>30.169589669509381</v>
      </c>
      <c r="Y80">
        <v>0</v>
      </c>
      <c r="Z80">
        <v>4.0214116799999999</v>
      </c>
      <c r="AA80">
        <v>12.931030944000003</v>
      </c>
      <c r="AB80">
        <v>12.121704815999999</v>
      </c>
      <c r="AC80">
        <v>8.9164694943999994</v>
      </c>
      <c r="AD80">
        <v>5.592902640000001</v>
      </c>
      <c r="AE80">
        <v>15.167135380800001</v>
      </c>
      <c r="AF80">
        <v>9.0749999999999993</v>
      </c>
      <c r="AG80">
        <v>12.48393744</v>
      </c>
      <c r="AH80">
        <v>43.057968719999998</v>
      </c>
      <c r="AI80">
        <v>15.231699599999999</v>
      </c>
      <c r="AJ80">
        <v>0</v>
      </c>
      <c r="AK80">
        <v>15.961300000000001</v>
      </c>
      <c r="AL80">
        <v>0</v>
      </c>
      <c r="AM80">
        <v>4.8588992571428573</v>
      </c>
      <c r="AN80">
        <v>0.95650000000000002</v>
      </c>
      <c r="AO80">
        <v>0.68190595200000004</v>
      </c>
      <c r="AP80">
        <v>0.94322592000000005</v>
      </c>
      <c r="AQ80">
        <v>10.670160000000001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35.044478970670006</v>
      </c>
      <c r="BB80">
        <f t="shared" si="1"/>
        <v>1033.3828972917365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3.0235670411985018</v>
      </c>
      <c r="K81">
        <v>4.7043462831205582</v>
      </c>
      <c r="L81">
        <v>578.49698249925586</v>
      </c>
      <c r="M81">
        <v>26.075903174796249</v>
      </c>
      <c r="N81">
        <v>36.241957720588232</v>
      </c>
      <c r="O81">
        <v>0</v>
      </c>
      <c r="P81">
        <v>38.534073394647443</v>
      </c>
      <c r="Q81">
        <v>6.6939497392128962</v>
      </c>
      <c r="R81">
        <v>13.008275245855575</v>
      </c>
      <c r="S81">
        <v>8.0969625000000001</v>
      </c>
      <c r="T81">
        <v>0</v>
      </c>
      <c r="U81">
        <v>107.07152253133057</v>
      </c>
      <c r="V81">
        <v>4.3737203240058919</v>
      </c>
      <c r="W81">
        <v>14.237333190142438</v>
      </c>
      <c r="X81">
        <v>30.169589669509381</v>
      </c>
      <c r="Y81">
        <v>0</v>
      </c>
      <c r="Z81">
        <v>4.0214116799999999</v>
      </c>
      <c r="AA81">
        <v>12.931030944000003</v>
      </c>
      <c r="AB81">
        <v>12.121704815999999</v>
      </c>
      <c r="AC81">
        <v>8.9164694943999994</v>
      </c>
      <c r="AD81">
        <v>5.592902640000001</v>
      </c>
      <c r="AE81">
        <v>15.167135380800001</v>
      </c>
      <c r="AF81">
        <v>9.0749999999999993</v>
      </c>
      <c r="AG81">
        <v>12.48393744</v>
      </c>
      <c r="AH81">
        <v>43.057968719999998</v>
      </c>
      <c r="AI81">
        <v>15.231699599999999</v>
      </c>
      <c r="AJ81">
        <v>0</v>
      </c>
      <c r="AK81">
        <v>15.961300000000001</v>
      </c>
      <c r="AL81">
        <v>0</v>
      </c>
      <c r="AM81">
        <v>4.8588992571428573</v>
      </c>
      <c r="AN81">
        <v>0.95650000000000002</v>
      </c>
      <c r="AO81">
        <v>0.74342180639999977</v>
      </c>
      <c r="AP81">
        <v>0.94322592000000005</v>
      </c>
      <c r="AQ81">
        <v>10.670160000000001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35.046496487470002</v>
      </c>
      <c r="BB81">
        <f t="shared" si="1"/>
        <v>1033.4423956293365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3.0235670411985018</v>
      </c>
      <c r="K82">
        <v>4.7043462831205582</v>
      </c>
      <c r="L82">
        <v>578.49698249925586</v>
      </c>
      <c r="M82">
        <v>26.075903174796249</v>
      </c>
      <c r="N82">
        <v>36.241957720588232</v>
      </c>
      <c r="O82">
        <v>0</v>
      </c>
      <c r="P82">
        <v>38.534073394647443</v>
      </c>
      <c r="Q82">
        <v>6.6939497392128962</v>
      </c>
      <c r="R82">
        <v>13.008275245855575</v>
      </c>
      <c r="S82">
        <v>8.0969625000000001</v>
      </c>
      <c r="T82">
        <v>0</v>
      </c>
      <c r="U82">
        <v>107.07152253133057</v>
      </c>
      <c r="V82">
        <v>4.3737203240058919</v>
      </c>
      <c r="W82">
        <v>14.237333190142438</v>
      </c>
      <c r="X82">
        <v>30.169589669509381</v>
      </c>
      <c r="Y82">
        <v>0</v>
      </c>
      <c r="Z82">
        <v>4.0214116799999999</v>
      </c>
      <c r="AA82">
        <v>12.931030944000003</v>
      </c>
      <c r="AB82">
        <v>12.121704815999999</v>
      </c>
      <c r="AC82">
        <v>8.9164694943999994</v>
      </c>
      <c r="AD82">
        <v>5.592902640000001</v>
      </c>
      <c r="AE82">
        <v>15.167135380800001</v>
      </c>
      <c r="AF82">
        <v>9.0749999999999993</v>
      </c>
      <c r="AG82">
        <v>12.48393744</v>
      </c>
      <c r="AH82">
        <v>43.057968719999998</v>
      </c>
      <c r="AI82">
        <v>15.231699599999999</v>
      </c>
      <c r="AJ82">
        <v>0</v>
      </c>
      <c r="AK82">
        <v>15.961300000000001</v>
      </c>
      <c r="AL82">
        <v>0</v>
      </c>
      <c r="AM82">
        <v>4.8588992571428573</v>
      </c>
      <c r="AN82">
        <v>0.95650000000000002</v>
      </c>
      <c r="AO82">
        <v>0.91425909120000004</v>
      </c>
      <c r="AP82">
        <v>0.94322592000000005</v>
      </c>
      <c r="AQ82">
        <v>10.670160000000001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35.052099882669999</v>
      </c>
      <c r="BB82">
        <f t="shared" si="1"/>
        <v>1033.6076295189364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3.0235670411985018</v>
      </c>
      <c r="K83">
        <v>4.7043462831205582</v>
      </c>
      <c r="L83">
        <v>578.49698249925586</v>
      </c>
      <c r="M83">
        <v>26.075903174796249</v>
      </c>
      <c r="N83">
        <v>36.241957720588232</v>
      </c>
      <c r="O83">
        <v>0</v>
      </c>
      <c r="P83">
        <v>38.534073394647443</v>
      </c>
      <c r="Q83">
        <v>6.6939497392128962</v>
      </c>
      <c r="R83">
        <v>13.008275245855575</v>
      </c>
      <c r="S83">
        <v>8.0969625000000001</v>
      </c>
      <c r="T83">
        <v>0</v>
      </c>
      <c r="U83">
        <v>107.07152253133057</v>
      </c>
      <c r="V83">
        <v>4.3737203240058919</v>
      </c>
      <c r="W83">
        <v>14.237333190142438</v>
      </c>
      <c r="X83">
        <v>30.169589669509381</v>
      </c>
      <c r="Y83">
        <v>0</v>
      </c>
      <c r="Z83">
        <v>4.0214116799999999</v>
      </c>
      <c r="AA83">
        <v>12.931030944000003</v>
      </c>
      <c r="AB83">
        <v>12.121704815999999</v>
      </c>
      <c r="AC83">
        <v>8.9164694943999994</v>
      </c>
      <c r="AD83">
        <v>5.592902640000001</v>
      </c>
      <c r="AE83">
        <v>15.167135380800001</v>
      </c>
      <c r="AF83">
        <v>9.0749999999999993</v>
      </c>
      <c r="AG83">
        <v>12.48393744</v>
      </c>
      <c r="AH83">
        <v>43.057968719999998</v>
      </c>
      <c r="AI83">
        <v>15.231699599999999</v>
      </c>
      <c r="AJ83">
        <v>0</v>
      </c>
      <c r="AK83">
        <v>15.961300000000001</v>
      </c>
      <c r="AL83">
        <v>0</v>
      </c>
      <c r="AM83">
        <v>4.8588992571428573</v>
      </c>
      <c r="AN83">
        <v>0.95650000000000002</v>
      </c>
      <c r="AO83">
        <v>0.81080060880000004</v>
      </c>
      <c r="AP83">
        <v>0.94322592000000005</v>
      </c>
      <c r="AQ83">
        <v>10.670160000000001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35.048706674670008</v>
      </c>
      <c r="BB83">
        <f t="shared" si="1"/>
        <v>1033.5075642445365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3.0235670411985018</v>
      </c>
      <c r="K84">
        <v>4.7043462831205582</v>
      </c>
      <c r="L84">
        <v>578.49698249925586</v>
      </c>
      <c r="M84">
        <v>26.075903174796249</v>
      </c>
      <c r="N84">
        <v>36.241957720588232</v>
      </c>
      <c r="O84">
        <v>0</v>
      </c>
      <c r="P84">
        <v>38.534073394647443</v>
      </c>
      <c r="Q84">
        <v>6.6939497392128962</v>
      </c>
      <c r="R84">
        <v>13.008275245855575</v>
      </c>
      <c r="S84">
        <v>8.0969625000000001</v>
      </c>
      <c r="T84">
        <v>0</v>
      </c>
      <c r="U84">
        <v>107.07152253133057</v>
      </c>
      <c r="V84">
        <v>4.3737203240058919</v>
      </c>
      <c r="W84">
        <v>14.237333190142438</v>
      </c>
      <c r="X84">
        <v>30.169589669509381</v>
      </c>
      <c r="Y84">
        <v>0</v>
      </c>
      <c r="Z84">
        <v>4.0214116799999999</v>
      </c>
      <c r="AA84">
        <v>12.931030944000003</v>
      </c>
      <c r="AB84">
        <v>12.121704815999999</v>
      </c>
      <c r="AC84">
        <v>8.9164694943999994</v>
      </c>
      <c r="AD84">
        <v>5.592902640000001</v>
      </c>
      <c r="AE84">
        <v>15.167135380800001</v>
      </c>
      <c r="AF84">
        <v>9.0749999999999993</v>
      </c>
      <c r="AG84">
        <v>12.48393744</v>
      </c>
      <c r="AH84">
        <v>40.675544000000009</v>
      </c>
      <c r="AI84">
        <v>15.231699599999999</v>
      </c>
      <c r="AJ84">
        <v>0</v>
      </c>
      <c r="AK84">
        <v>15.961300000000001</v>
      </c>
      <c r="AL84">
        <v>0</v>
      </c>
      <c r="AM84">
        <v>4.8588992571428573</v>
      </c>
      <c r="AN84">
        <v>0.95650000000000002</v>
      </c>
      <c r="AO84">
        <v>0.85409622479999991</v>
      </c>
      <c r="AP84">
        <v>0.94322592000000005</v>
      </c>
      <c r="AQ84">
        <v>10.670160000000001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34.971983051070005</v>
      </c>
      <c r="BB84">
        <f t="shared" si="1"/>
        <v>1031.2451587641367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3.0235670411985018</v>
      </c>
      <c r="K85">
        <v>4.7043462831205582</v>
      </c>
      <c r="L85">
        <v>578.49698249925586</v>
      </c>
      <c r="M85">
        <v>26.075903174796249</v>
      </c>
      <c r="N85">
        <v>36.241957720588232</v>
      </c>
      <c r="O85">
        <v>0</v>
      </c>
      <c r="P85">
        <v>38.534073394647443</v>
      </c>
      <c r="Q85">
        <v>6.6939497392128962</v>
      </c>
      <c r="R85">
        <v>13.008275245855575</v>
      </c>
      <c r="S85">
        <v>8.0969625000000001</v>
      </c>
      <c r="T85">
        <v>0</v>
      </c>
      <c r="U85">
        <v>107.07152253133057</v>
      </c>
      <c r="V85">
        <v>4.3737203240058919</v>
      </c>
      <c r="W85">
        <v>14.237333190142438</v>
      </c>
      <c r="X85">
        <v>30.169589669509381</v>
      </c>
      <c r="Y85">
        <v>0</v>
      </c>
      <c r="Z85">
        <v>4.0214116799999999</v>
      </c>
      <c r="AA85">
        <v>12.931030944000003</v>
      </c>
      <c r="AB85">
        <v>12.121704815999999</v>
      </c>
      <c r="AC85">
        <v>8.9164694943999994</v>
      </c>
      <c r="AD85">
        <v>5.592902640000001</v>
      </c>
      <c r="AE85">
        <v>15.167135380800001</v>
      </c>
      <c r="AF85">
        <v>9.0749999999999993</v>
      </c>
      <c r="AG85">
        <v>12.48393744</v>
      </c>
      <c r="AH85">
        <v>40.675544000000009</v>
      </c>
      <c r="AI85">
        <v>3.1244511999999993</v>
      </c>
      <c r="AJ85">
        <v>0</v>
      </c>
      <c r="AK85">
        <v>15.961300000000001</v>
      </c>
      <c r="AL85">
        <v>0</v>
      </c>
      <c r="AM85">
        <v>4.8588992571428573</v>
      </c>
      <c r="AN85">
        <v>0.95650000000000002</v>
      </c>
      <c r="AO85">
        <v>0.88413255839999982</v>
      </c>
      <c r="AP85">
        <v>0.94322592000000005</v>
      </c>
      <c r="AQ85">
        <v>10.670160000000001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34.575850561070006</v>
      </c>
      <c r="BB85">
        <f t="shared" si="1"/>
        <v>1019.5640791877368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3.0235670411985018</v>
      </c>
      <c r="K86">
        <v>4.7043462831205582</v>
      </c>
      <c r="L86">
        <v>578.49698249925586</v>
      </c>
      <c r="M86">
        <v>26.075903174796249</v>
      </c>
      <c r="N86">
        <v>36.241957720588232</v>
      </c>
      <c r="O86">
        <v>0</v>
      </c>
      <c r="P86">
        <v>38.534073394647443</v>
      </c>
      <c r="Q86">
        <v>6.6939497392128962</v>
      </c>
      <c r="R86">
        <v>13.008275245855575</v>
      </c>
      <c r="S86">
        <v>8.0969625000000001</v>
      </c>
      <c r="T86">
        <v>0</v>
      </c>
      <c r="U86">
        <v>107.07152253133057</v>
      </c>
      <c r="V86">
        <v>4.3737203240058919</v>
      </c>
      <c r="W86">
        <v>14.237333190142438</v>
      </c>
      <c r="X86">
        <v>30.169589669509381</v>
      </c>
      <c r="Y86">
        <v>0</v>
      </c>
      <c r="Z86">
        <v>4.0214116799999999</v>
      </c>
      <c r="AA86">
        <v>12.931030944000003</v>
      </c>
      <c r="AB86">
        <v>12.121704815999999</v>
      </c>
      <c r="AC86">
        <v>8.9164694943999994</v>
      </c>
      <c r="AD86">
        <v>5.592902640000001</v>
      </c>
      <c r="AE86">
        <v>15.167135380800001</v>
      </c>
      <c r="AF86">
        <v>9.0749999999999993</v>
      </c>
      <c r="AG86">
        <v>12.48393744</v>
      </c>
      <c r="AH86">
        <v>37.770147999999999</v>
      </c>
      <c r="AI86">
        <v>0.78111280000000005</v>
      </c>
      <c r="AJ86">
        <v>0</v>
      </c>
      <c r="AK86">
        <v>15.961300000000001</v>
      </c>
      <c r="AL86">
        <v>0</v>
      </c>
      <c r="AM86">
        <v>4.8588992571428573</v>
      </c>
      <c r="AN86">
        <v>0.95650000000000002</v>
      </c>
      <c r="AO86">
        <v>0.94213064399999991</v>
      </c>
      <c r="AP86">
        <v>0.94322592000000005</v>
      </c>
      <c r="AQ86">
        <v>10.438199999999998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34.397986006104922</v>
      </c>
      <c r="BB86">
        <f t="shared" si="1"/>
        <v>1014.3192474283019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3.0235670411985018</v>
      </c>
      <c r="K87">
        <v>4.7043462831205582</v>
      </c>
      <c r="L87">
        <v>578.49698249925586</v>
      </c>
      <c r="M87">
        <v>26.075903174796249</v>
      </c>
      <c r="N87">
        <v>36.241957720588232</v>
      </c>
      <c r="O87">
        <v>0</v>
      </c>
      <c r="P87">
        <v>38.534073394647443</v>
      </c>
      <c r="Q87">
        <v>6.6939497392128962</v>
      </c>
      <c r="R87">
        <v>13.008275245855575</v>
      </c>
      <c r="S87">
        <v>8.0969625000000001</v>
      </c>
      <c r="T87">
        <v>0</v>
      </c>
      <c r="U87">
        <v>107.07152253133057</v>
      </c>
      <c r="V87">
        <v>4.3737203240058919</v>
      </c>
      <c r="W87">
        <v>14.237333190142438</v>
      </c>
      <c r="X87">
        <v>30.169589669509381</v>
      </c>
      <c r="Y87">
        <v>0</v>
      </c>
      <c r="Z87">
        <v>4.0214116799999999</v>
      </c>
      <c r="AA87">
        <v>12.931030944000003</v>
      </c>
      <c r="AB87">
        <v>12.121704815999999</v>
      </c>
      <c r="AC87">
        <v>8.9074839360000002</v>
      </c>
      <c r="AD87">
        <v>5.592902640000001</v>
      </c>
      <c r="AE87">
        <v>4.3298684000000005</v>
      </c>
      <c r="AF87">
        <v>5.7474999999999987</v>
      </c>
      <c r="AG87">
        <v>12.48393744</v>
      </c>
      <c r="AH87">
        <v>37.770147999999999</v>
      </c>
      <c r="AI87">
        <v>0</v>
      </c>
      <c r="AJ87">
        <v>0</v>
      </c>
      <c r="AK87">
        <v>15.961300000000001</v>
      </c>
      <c r="AL87">
        <v>0</v>
      </c>
      <c r="AM87">
        <v>4.8588992571428573</v>
      </c>
      <c r="AN87">
        <v>0.95650000000000002</v>
      </c>
      <c r="AO87">
        <v>0.98578705680000001</v>
      </c>
      <c r="AP87">
        <v>0.94322592000000005</v>
      </c>
      <c r="AQ87">
        <v>9.7423199999999994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33.886073481476075</v>
      </c>
      <c r="BB87">
        <f t="shared" si="1"/>
        <v>999.2240710265304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3.0235670411985018</v>
      </c>
      <c r="K88">
        <v>4.7043462831205582</v>
      </c>
      <c r="L88">
        <v>578.49698249925586</v>
      </c>
      <c r="M88">
        <v>26.075903174796249</v>
      </c>
      <c r="N88">
        <v>36.241957720588232</v>
      </c>
      <c r="O88">
        <v>0</v>
      </c>
      <c r="P88">
        <v>38.534073394647443</v>
      </c>
      <c r="Q88">
        <v>6.6939497392128962</v>
      </c>
      <c r="R88">
        <v>13.008275245855575</v>
      </c>
      <c r="S88">
        <v>8.0969625000000001</v>
      </c>
      <c r="T88">
        <v>0</v>
      </c>
      <c r="U88">
        <v>107.07152253133057</v>
      </c>
      <c r="V88">
        <v>4.3737203240058919</v>
      </c>
      <c r="W88">
        <v>14.237333190142438</v>
      </c>
      <c r="X88">
        <v>30.169589669509381</v>
      </c>
      <c r="Y88">
        <v>0</v>
      </c>
      <c r="Z88">
        <v>4.0214116799999999</v>
      </c>
      <c r="AA88">
        <v>12.931030944000003</v>
      </c>
      <c r="AB88">
        <v>12.121704815999999</v>
      </c>
      <c r="AC88">
        <v>8.9074839360000002</v>
      </c>
      <c r="AD88">
        <v>5.592902640000001</v>
      </c>
      <c r="AE88">
        <v>4.3298684000000005</v>
      </c>
      <c r="AF88">
        <v>5.7474999999999987</v>
      </c>
      <c r="AG88">
        <v>12.48393744</v>
      </c>
      <c r="AH88">
        <v>36.317450000000001</v>
      </c>
      <c r="AI88">
        <v>0</v>
      </c>
      <c r="AJ88">
        <v>0</v>
      </c>
      <c r="AK88">
        <v>15.961300000000001</v>
      </c>
      <c r="AL88">
        <v>0</v>
      </c>
      <c r="AM88">
        <v>4.8588992571428573</v>
      </c>
      <c r="AN88">
        <v>0.95650000000000002</v>
      </c>
      <c r="AO88">
        <v>1.0253845055999999</v>
      </c>
      <c r="AP88">
        <v>0.94322592000000005</v>
      </c>
      <c r="AQ88">
        <v>9.7423199999999994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33.839723671476065</v>
      </c>
      <c r="BB88">
        <f t="shared" si="1"/>
        <v>997.85732028533039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3.0235670411985018</v>
      </c>
      <c r="K89">
        <v>4.7043462831205582</v>
      </c>
      <c r="L89">
        <v>578.49698249925586</v>
      </c>
      <c r="M89">
        <v>26.075903174796249</v>
      </c>
      <c r="N89">
        <v>36.241957720588232</v>
      </c>
      <c r="O89">
        <v>0</v>
      </c>
      <c r="P89">
        <v>38.534073394647443</v>
      </c>
      <c r="Q89">
        <v>6.6939497392128962</v>
      </c>
      <c r="R89">
        <v>13.008275245855575</v>
      </c>
      <c r="S89">
        <v>8.0969625000000001</v>
      </c>
      <c r="T89">
        <v>0</v>
      </c>
      <c r="U89">
        <v>107.07152253133057</v>
      </c>
      <c r="V89">
        <v>4.3737203240058919</v>
      </c>
      <c r="W89">
        <v>14.237333190142438</v>
      </c>
      <c r="X89">
        <v>30.169589669509381</v>
      </c>
      <c r="Y89">
        <v>0</v>
      </c>
      <c r="Z89">
        <v>4.0214116799999999</v>
      </c>
      <c r="AA89">
        <v>12.931030944000003</v>
      </c>
      <c r="AB89">
        <v>12.121704815999999</v>
      </c>
      <c r="AC89">
        <v>8.9074839360000002</v>
      </c>
      <c r="AD89">
        <v>5.592902640000001</v>
      </c>
      <c r="AE89">
        <v>4.3298684000000005</v>
      </c>
      <c r="AF89">
        <v>5.7474999999999987</v>
      </c>
      <c r="AG89">
        <v>12.48393744</v>
      </c>
      <c r="AH89">
        <v>36.317450000000001</v>
      </c>
      <c r="AI89">
        <v>0</v>
      </c>
      <c r="AJ89">
        <v>0</v>
      </c>
      <c r="AK89">
        <v>15.961300000000001</v>
      </c>
      <c r="AL89">
        <v>0</v>
      </c>
      <c r="AM89">
        <v>4.8588992571428573</v>
      </c>
      <c r="AN89">
        <v>0.95650000000000002</v>
      </c>
      <c r="AO89">
        <v>1.1980257744</v>
      </c>
      <c r="AP89">
        <v>0.94322592000000005</v>
      </c>
      <c r="AQ89">
        <v>9.7423199999999994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33.845386279076067</v>
      </c>
      <c r="BB89">
        <f t="shared" si="1"/>
        <v>998.02429894653062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3.0235670411985018</v>
      </c>
      <c r="K90">
        <v>4.7043462831205582</v>
      </c>
      <c r="L90">
        <v>578.49698249925586</v>
      </c>
      <c r="M90">
        <v>26.075903174796249</v>
      </c>
      <c r="N90">
        <v>36.241957720588232</v>
      </c>
      <c r="O90">
        <v>0</v>
      </c>
      <c r="P90">
        <v>38.534073394647443</v>
      </c>
      <c r="Q90">
        <v>6.6939497392128962</v>
      </c>
      <c r="R90">
        <v>13.008275245855575</v>
      </c>
      <c r="S90">
        <v>8.0969625000000001</v>
      </c>
      <c r="T90">
        <v>0</v>
      </c>
      <c r="U90">
        <v>107.07152253133057</v>
      </c>
      <c r="V90">
        <v>4.3737203240058919</v>
      </c>
      <c r="W90">
        <v>14.237333190142438</v>
      </c>
      <c r="X90">
        <v>30.169589669509381</v>
      </c>
      <c r="Y90">
        <v>0</v>
      </c>
      <c r="Z90">
        <v>4.0214116799999999</v>
      </c>
      <c r="AA90">
        <v>12.931030944000003</v>
      </c>
      <c r="AB90">
        <v>12.121704815999999</v>
      </c>
      <c r="AC90">
        <v>8.9074839360000002</v>
      </c>
      <c r="AD90">
        <v>5.592902640000001</v>
      </c>
      <c r="AE90">
        <v>4.3298684000000005</v>
      </c>
      <c r="AF90">
        <v>5.7474999999999987</v>
      </c>
      <c r="AG90">
        <v>12.48393744</v>
      </c>
      <c r="AH90">
        <v>40.094464799999997</v>
      </c>
      <c r="AI90">
        <v>0</v>
      </c>
      <c r="AJ90">
        <v>0</v>
      </c>
      <c r="AK90">
        <v>15.961300000000001</v>
      </c>
      <c r="AL90">
        <v>0</v>
      </c>
      <c r="AM90">
        <v>4.8588992571428573</v>
      </c>
      <c r="AN90">
        <v>0.95650000000000002</v>
      </c>
      <c r="AO90">
        <v>1.1487770111999998</v>
      </c>
      <c r="AP90">
        <v>0.94322592000000005</v>
      </c>
      <c r="AQ90">
        <v>9.7423199999999994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33.967657123876066</v>
      </c>
      <c r="BB90">
        <f t="shared" si="1"/>
        <v>1001.6297941385305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3.0235670411985018</v>
      </c>
      <c r="K91">
        <v>4.7043462831205582</v>
      </c>
      <c r="L91">
        <v>578.49698249925586</v>
      </c>
      <c r="M91">
        <v>26.996592644812594</v>
      </c>
      <c r="N91">
        <v>36.241957720588232</v>
      </c>
      <c r="O91">
        <v>0</v>
      </c>
      <c r="P91">
        <v>38.534073394647443</v>
      </c>
      <c r="Q91">
        <v>6.6939497392128962</v>
      </c>
      <c r="R91">
        <v>13.008275245855575</v>
      </c>
      <c r="S91">
        <v>8.0969625000000001</v>
      </c>
      <c r="T91">
        <v>0</v>
      </c>
      <c r="U91">
        <v>107.07152253133057</v>
      </c>
      <c r="V91">
        <v>4.3737203240058919</v>
      </c>
      <c r="W91">
        <v>14.237333190142438</v>
      </c>
      <c r="X91">
        <v>30.169589669509381</v>
      </c>
      <c r="Y91">
        <v>0</v>
      </c>
      <c r="Z91">
        <v>4.0214116799999999</v>
      </c>
      <c r="AA91">
        <v>12.931030944000003</v>
      </c>
      <c r="AB91">
        <v>12.121704815999999</v>
      </c>
      <c r="AC91">
        <v>8.9164694943999994</v>
      </c>
      <c r="AD91">
        <v>5.592902640000001</v>
      </c>
      <c r="AE91">
        <v>15.154539399999999</v>
      </c>
      <c r="AF91">
        <v>9.0749999999999993</v>
      </c>
      <c r="AG91">
        <v>12.48393744</v>
      </c>
      <c r="AH91">
        <v>42.9998608</v>
      </c>
      <c r="AI91">
        <v>0</v>
      </c>
      <c r="AJ91">
        <v>0</v>
      </c>
      <c r="AK91">
        <v>15.961300000000001</v>
      </c>
      <c r="AL91">
        <v>0</v>
      </c>
      <c r="AM91">
        <v>4.8588992571428573</v>
      </c>
      <c r="AN91">
        <v>0.95650000000000002</v>
      </c>
      <c r="AO91">
        <v>1.1776407551999999</v>
      </c>
      <c r="AP91">
        <v>0.31440863999999996</v>
      </c>
      <c r="AQ91">
        <v>10.670160000000001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34.568393464086533</v>
      </c>
      <c r="BB91">
        <f t="shared" si="1"/>
        <v>1019.3441862907364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3.0235670411985018</v>
      </c>
      <c r="K92">
        <v>4.7043462831205582</v>
      </c>
      <c r="L92">
        <v>578.49698249925586</v>
      </c>
      <c r="M92">
        <v>26.996592644812594</v>
      </c>
      <c r="N92">
        <v>36.241957720588232</v>
      </c>
      <c r="O92">
        <v>0</v>
      </c>
      <c r="P92">
        <v>38.534073394647443</v>
      </c>
      <c r="Q92">
        <v>6.6939497392128962</v>
      </c>
      <c r="R92">
        <v>13.008275245855575</v>
      </c>
      <c r="S92">
        <v>8.0969625000000001</v>
      </c>
      <c r="T92">
        <v>0</v>
      </c>
      <c r="U92">
        <v>107.07152253133057</v>
      </c>
      <c r="V92">
        <v>4.3737203240058919</v>
      </c>
      <c r="W92">
        <v>14.237333190142438</v>
      </c>
      <c r="X92">
        <v>30.169589669509381</v>
      </c>
      <c r="Y92">
        <v>0</v>
      </c>
      <c r="Z92">
        <v>4.0214116799999999</v>
      </c>
      <c r="AA92">
        <v>12.931030944000003</v>
      </c>
      <c r="AB92">
        <v>12.121704815999999</v>
      </c>
      <c r="AC92">
        <v>8.9164694943999994</v>
      </c>
      <c r="AD92">
        <v>5.592902640000001</v>
      </c>
      <c r="AE92">
        <v>15.167135380800001</v>
      </c>
      <c r="AF92">
        <v>9.0749999999999993</v>
      </c>
      <c r="AG92">
        <v>12.48393744</v>
      </c>
      <c r="AH92">
        <v>42.9998608</v>
      </c>
      <c r="AI92">
        <v>0</v>
      </c>
      <c r="AJ92">
        <v>0</v>
      </c>
      <c r="AK92">
        <v>15.961300000000001</v>
      </c>
      <c r="AL92">
        <v>0</v>
      </c>
      <c r="AM92">
        <v>4.8588992571428573</v>
      </c>
      <c r="AN92">
        <v>0.95650000000000002</v>
      </c>
      <c r="AO92">
        <v>1.1721386039999999</v>
      </c>
      <c r="AP92">
        <v>0.31440863999999996</v>
      </c>
      <c r="AQ92">
        <v>10.670160000000001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34.56862601848654</v>
      </c>
      <c r="BB92">
        <f t="shared" si="1"/>
        <v>1019.3510475659365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3.0235670411985018</v>
      </c>
      <c r="K93">
        <v>4.7043462831205582</v>
      </c>
      <c r="L93">
        <v>578.49698249925586</v>
      </c>
      <c r="M93">
        <v>26.996592644812594</v>
      </c>
      <c r="N93">
        <v>36.241957720588232</v>
      </c>
      <c r="O93">
        <v>0</v>
      </c>
      <c r="P93">
        <v>38.534073394647443</v>
      </c>
      <c r="Q93">
        <v>6.6939497392128962</v>
      </c>
      <c r="R93">
        <v>13.008275245855575</v>
      </c>
      <c r="S93">
        <v>8.0969625000000001</v>
      </c>
      <c r="T93">
        <v>0</v>
      </c>
      <c r="U93">
        <v>107.07152253133057</v>
      </c>
      <c r="V93">
        <v>4.3737203240058919</v>
      </c>
      <c r="W93">
        <v>14.237333190142438</v>
      </c>
      <c r="X93">
        <v>30.169589669509381</v>
      </c>
      <c r="Y93">
        <v>0</v>
      </c>
      <c r="Z93">
        <v>4.0214116799999999</v>
      </c>
      <c r="AA93">
        <v>12.931030944000003</v>
      </c>
      <c r="AB93">
        <v>12.121704815999999</v>
      </c>
      <c r="AC93">
        <v>8.9164694943999994</v>
      </c>
      <c r="AD93">
        <v>5.592902640000001</v>
      </c>
      <c r="AE93">
        <v>15.167135380800001</v>
      </c>
      <c r="AF93">
        <v>9.0749999999999993</v>
      </c>
      <c r="AG93">
        <v>12.48393744</v>
      </c>
      <c r="AH93">
        <v>40.675544000000009</v>
      </c>
      <c r="AI93">
        <v>0</v>
      </c>
      <c r="AJ93">
        <v>0</v>
      </c>
      <c r="AK93">
        <v>15.961300000000001</v>
      </c>
      <c r="AL93">
        <v>0</v>
      </c>
      <c r="AM93">
        <v>4.8588992571428573</v>
      </c>
      <c r="AN93">
        <v>0.95650000000000002</v>
      </c>
      <c r="AO93">
        <v>1.2675693576</v>
      </c>
      <c r="AP93">
        <v>0.55021512000000006</v>
      </c>
      <c r="AQ93">
        <v>10.670160000000001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34.503253381286541</v>
      </c>
      <c r="BB93">
        <f t="shared" si="1"/>
        <v>1017.4233406367365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3.0235670411985018</v>
      </c>
      <c r="K94">
        <v>4.7043462831205582</v>
      </c>
      <c r="L94">
        <v>578.49698249925586</v>
      </c>
      <c r="M94">
        <v>26.996592644812594</v>
      </c>
      <c r="N94">
        <v>36.241957720588232</v>
      </c>
      <c r="O94">
        <v>0</v>
      </c>
      <c r="P94">
        <v>38.534073394647443</v>
      </c>
      <c r="Q94">
        <v>6.6939497392128962</v>
      </c>
      <c r="R94">
        <v>13.008275245855575</v>
      </c>
      <c r="S94">
        <v>8.0969625000000001</v>
      </c>
      <c r="T94">
        <v>0</v>
      </c>
      <c r="U94">
        <v>107.07152253133057</v>
      </c>
      <c r="V94">
        <v>4.3737203240058919</v>
      </c>
      <c r="W94">
        <v>14.237333190142438</v>
      </c>
      <c r="X94">
        <v>30.169589669509381</v>
      </c>
      <c r="Y94">
        <v>0</v>
      </c>
      <c r="Z94">
        <v>4.0214116799999999</v>
      </c>
      <c r="AA94">
        <v>12.931030944000003</v>
      </c>
      <c r="AB94">
        <v>12.121704815999999</v>
      </c>
      <c r="AC94">
        <v>8.9164694943999994</v>
      </c>
      <c r="AD94">
        <v>5.592902640000001</v>
      </c>
      <c r="AE94">
        <v>15.167135380800001</v>
      </c>
      <c r="AF94">
        <v>9.0749999999999993</v>
      </c>
      <c r="AG94">
        <v>12.48393744</v>
      </c>
      <c r="AH94">
        <v>35.678262879999998</v>
      </c>
      <c r="AI94">
        <v>0</v>
      </c>
      <c r="AJ94">
        <v>0</v>
      </c>
      <c r="AK94">
        <v>15.961300000000001</v>
      </c>
      <c r="AL94">
        <v>0</v>
      </c>
      <c r="AM94">
        <v>4.8588992571428573</v>
      </c>
      <c r="AN94">
        <v>0.95650000000000002</v>
      </c>
      <c r="AO94">
        <v>1.3156455312000002</v>
      </c>
      <c r="AP94">
        <v>0.55021512000000006</v>
      </c>
      <c r="AQ94">
        <v>10.670160000000001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34.340919365286531</v>
      </c>
      <c r="BB94">
        <f t="shared" si="1"/>
        <v>1012.6364697063366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3.0235670411985018</v>
      </c>
      <c r="K95">
        <v>4.7043462831205582</v>
      </c>
      <c r="L95">
        <v>578.49698249925586</v>
      </c>
      <c r="M95">
        <v>26.996592644812594</v>
      </c>
      <c r="N95">
        <v>36.241957720588232</v>
      </c>
      <c r="O95">
        <v>0</v>
      </c>
      <c r="P95">
        <v>38.534073394647443</v>
      </c>
      <c r="Q95">
        <v>6.6939497392128962</v>
      </c>
      <c r="R95">
        <v>13.008275245855575</v>
      </c>
      <c r="S95">
        <v>8.0969625000000001</v>
      </c>
      <c r="T95">
        <v>0</v>
      </c>
      <c r="U95">
        <v>107.07152253133057</v>
      </c>
      <c r="V95">
        <v>4.3737203240058919</v>
      </c>
      <c r="W95">
        <v>14.237333190142438</v>
      </c>
      <c r="X95">
        <v>30.169589669509381</v>
      </c>
      <c r="Y95">
        <v>0</v>
      </c>
      <c r="Z95">
        <v>4.0214116799999999</v>
      </c>
      <c r="AA95">
        <v>12.931030944000003</v>
      </c>
      <c r="AB95">
        <v>4.0078511199999989</v>
      </c>
      <c r="AC95">
        <v>2.9691613120000002</v>
      </c>
      <c r="AD95">
        <v>5.592902640000001</v>
      </c>
      <c r="AE95">
        <v>9.4469855999999996</v>
      </c>
      <c r="AF95">
        <v>2.7225000000000001</v>
      </c>
      <c r="AG95">
        <v>12.48393744</v>
      </c>
      <c r="AH95">
        <v>31.959356</v>
      </c>
      <c r="AI95">
        <v>0</v>
      </c>
      <c r="AJ95">
        <v>0</v>
      </c>
      <c r="AK95">
        <v>15.961300000000001</v>
      </c>
      <c r="AL95">
        <v>0</v>
      </c>
      <c r="AM95">
        <v>4.8588992571428573</v>
      </c>
      <c r="AN95">
        <v>0.95650000000000002</v>
      </c>
      <c r="AO95">
        <v>1.3271910288</v>
      </c>
      <c r="AP95">
        <v>0.55021512000000006</v>
      </c>
      <c r="AQ95">
        <v>10.670160000000001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33.362129120727509</v>
      </c>
      <c r="BB95">
        <f t="shared" si="1"/>
        <v>983.77408690929519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3.0235670411985018</v>
      </c>
      <c r="K96">
        <v>4.7043462831205582</v>
      </c>
      <c r="L96">
        <v>578.49698249925586</v>
      </c>
      <c r="M96">
        <v>26.996592644812594</v>
      </c>
      <c r="N96">
        <v>36.241957720588232</v>
      </c>
      <c r="O96">
        <v>0</v>
      </c>
      <c r="P96">
        <v>38.534073394647443</v>
      </c>
      <c r="Q96">
        <v>6.6939497392128962</v>
      </c>
      <c r="R96">
        <v>13.008275245855575</v>
      </c>
      <c r="S96">
        <v>8.0969625000000001</v>
      </c>
      <c r="T96">
        <v>0</v>
      </c>
      <c r="U96">
        <v>107.07152253133057</v>
      </c>
      <c r="V96">
        <v>4.3737203240058919</v>
      </c>
      <c r="W96">
        <v>14.237333190142438</v>
      </c>
      <c r="X96">
        <v>30.169589669509381</v>
      </c>
      <c r="Y96">
        <v>0</v>
      </c>
      <c r="Z96">
        <v>4.0214116799999999</v>
      </c>
      <c r="AA96">
        <v>12.118599999999997</v>
      </c>
      <c r="AB96">
        <v>4.0078511199999989</v>
      </c>
      <c r="AC96">
        <v>2.9691613120000002</v>
      </c>
      <c r="AD96">
        <v>5.592902640000001</v>
      </c>
      <c r="AE96">
        <v>9.4469855999999996</v>
      </c>
      <c r="AF96">
        <v>2.7225000000000001</v>
      </c>
      <c r="AG96">
        <v>12.48393744</v>
      </c>
      <c r="AH96">
        <v>26.148564000000004</v>
      </c>
      <c r="AI96">
        <v>0</v>
      </c>
      <c r="AJ96">
        <v>0</v>
      </c>
      <c r="AK96">
        <v>15.961300000000001</v>
      </c>
      <c r="AL96">
        <v>0</v>
      </c>
      <c r="AM96">
        <v>4.8588992571428573</v>
      </c>
      <c r="AN96">
        <v>0.95650000000000002</v>
      </c>
      <c r="AO96">
        <v>1.3333245744</v>
      </c>
      <c r="AP96">
        <v>0.55021512000000006</v>
      </c>
      <c r="AQ96">
        <v>10.670160000000001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33.145088676327504</v>
      </c>
      <c r="BB96">
        <f t="shared" si="1"/>
        <v>977.37403795529519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3.0235670411985018</v>
      </c>
      <c r="K97">
        <v>4.7043462831205582</v>
      </c>
      <c r="L97">
        <v>578.49698249925586</v>
      </c>
      <c r="M97">
        <v>26.996592644812594</v>
      </c>
      <c r="N97">
        <v>36.241957720588232</v>
      </c>
      <c r="O97">
        <v>0</v>
      </c>
      <c r="P97">
        <v>38.534073394647443</v>
      </c>
      <c r="Q97">
        <v>6.6939497392128962</v>
      </c>
      <c r="R97">
        <v>13.008275245855575</v>
      </c>
      <c r="S97">
        <v>8.0969625000000001</v>
      </c>
      <c r="T97">
        <v>0</v>
      </c>
      <c r="U97">
        <v>107.07152253133057</v>
      </c>
      <c r="V97">
        <v>4.3737203240058919</v>
      </c>
      <c r="W97">
        <v>14.237333190142438</v>
      </c>
      <c r="X97">
        <v>30.169589669509381</v>
      </c>
      <c r="Y97">
        <v>0</v>
      </c>
      <c r="Z97">
        <v>4.0214116799999999</v>
      </c>
      <c r="AA97">
        <v>8.6206872959999981</v>
      </c>
      <c r="AB97">
        <v>4.0078511199999989</v>
      </c>
      <c r="AC97">
        <v>2.9691613120000002</v>
      </c>
      <c r="AD97">
        <v>5.592902640000001</v>
      </c>
      <c r="AE97">
        <v>9.4469855999999996</v>
      </c>
      <c r="AF97">
        <v>2.7225000000000001</v>
      </c>
      <c r="AG97">
        <v>12.48393744</v>
      </c>
      <c r="AH97">
        <v>20.337772000000005</v>
      </c>
      <c r="AI97">
        <v>0</v>
      </c>
      <c r="AJ97">
        <v>0</v>
      </c>
      <c r="AK97">
        <v>15.961300000000001</v>
      </c>
      <c r="AL97">
        <v>0</v>
      </c>
      <c r="AM97">
        <v>4.8588992571428573</v>
      </c>
      <c r="AN97">
        <v>0.95650000000000002</v>
      </c>
      <c r="AO97">
        <v>1.3510036176000002</v>
      </c>
      <c r="AP97">
        <v>0.55021512000000006</v>
      </c>
      <c r="AQ97">
        <v>10.670160000000001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32.840343009127501</v>
      </c>
      <c r="BB97">
        <f t="shared" si="1"/>
        <v>968.38775796169523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3.0235670411985018</v>
      </c>
      <c r="K98">
        <v>4.7043462831205582</v>
      </c>
      <c r="L98">
        <v>578.49698249925586</v>
      </c>
      <c r="M98">
        <v>26.996592644812594</v>
      </c>
      <c r="N98">
        <v>36.241957720588232</v>
      </c>
      <c r="O98">
        <v>0</v>
      </c>
      <c r="P98">
        <v>38.534073394647443</v>
      </c>
      <c r="Q98">
        <v>6.6939497392128962</v>
      </c>
      <c r="R98">
        <v>13.008275245855575</v>
      </c>
      <c r="S98">
        <v>8.0969625000000001</v>
      </c>
      <c r="T98">
        <v>0</v>
      </c>
      <c r="U98">
        <v>107.07152253133057</v>
      </c>
      <c r="V98">
        <v>4.3737203240058919</v>
      </c>
      <c r="W98">
        <v>14.237333190142438</v>
      </c>
      <c r="X98">
        <v>30.169589669509381</v>
      </c>
      <c r="Y98">
        <v>0</v>
      </c>
      <c r="Z98">
        <v>4.0214116799999999</v>
      </c>
      <c r="AA98">
        <v>8.6206872959999981</v>
      </c>
      <c r="AB98">
        <v>4.0078511199999989</v>
      </c>
      <c r="AC98">
        <v>2.9691613120000002</v>
      </c>
      <c r="AD98">
        <v>5.592902640000001</v>
      </c>
      <c r="AE98">
        <v>9.4469855999999996</v>
      </c>
      <c r="AF98">
        <v>2.7225000000000001</v>
      </c>
      <c r="AG98">
        <v>12.48393744</v>
      </c>
      <c r="AH98">
        <v>17.432376000000001</v>
      </c>
      <c r="AI98">
        <v>0</v>
      </c>
      <c r="AJ98">
        <v>0</v>
      </c>
      <c r="AK98">
        <v>15.961300000000001</v>
      </c>
      <c r="AL98">
        <v>0</v>
      </c>
      <c r="AM98">
        <v>4.8588992571428573</v>
      </c>
      <c r="AN98">
        <v>0.95650000000000002</v>
      </c>
      <c r="AO98">
        <v>1.3563253704000002</v>
      </c>
      <c r="AP98">
        <v>0.55021512000000006</v>
      </c>
      <c r="AQ98">
        <v>10.670160000000001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32.745220589527506</v>
      </c>
      <c r="BB98">
        <f t="shared" si="1"/>
        <v>965.58280613409522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6.353807637177503E-3</v>
      </c>
      <c r="J99">
        <f t="shared" si="2"/>
        <v>7.2902776847685688E-2</v>
      </c>
      <c r="K99">
        <f t="shared" si="2"/>
        <v>0.10506915348016425</v>
      </c>
      <c r="L99">
        <f t="shared" si="2"/>
        <v>13.883906574246978</v>
      </c>
      <c r="M99">
        <f t="shared" si="2"/>
        <v>0.59450748050947955</v>
      </c>
      <c r="N99">
        <f t="shared" si="2"/>
        <v>0.86980698529411871</v>
      </c>
      <c r="O99">
        <f t="shared" si="2"/>
        <v>0</v>
      </c>
      <c r="P99">
        <f t="shared" si="2"/>
        <v>0.9247664384301143</v>
      </c>
      <c r="Q99">
        <f t="shared" si="2"/>
        <v>0.14281519851570665</v>
      </c>
      <c r="R99">
        <f t="shared" si="2"/>
        <v>0.28532074714506056</v>
      </c>
      <c r="S99">
        <f t="shared" si="2"/>
        <v>0.19433607021921767</v>
      </c>
      <c r="T99">
        <f t="shared" si="2"/>
        <v>0</v>
      </c>
      <c r="U99">
        <f t="shared" si="2"/>
        <v>2.5697165407519345</v>
      </c>
      <c r="V99">
        <f t="shared" si="2"/>
        <v>0.10497644190197207</v>
      </c>
      <c r="W99">
        <f t="shared" si="2"/>
        <v>0.34099357777020789</v>
      </c>
      <c r="X99">
        <f t="shared" si="2"/>
        <v>0.72409238646071661</v>
      </c>
      <c r="Y99">
        <f t="shared" si="2"/>
        <v>0</v>
      </c>
      <c r="Z99">
        <f t="shared" si="2"/>
        <v>9.6513880320000231E-2</v>
      </c>
      <c r="AA99">
        <f t="shared" si="2"/>
        <v>0.14542101865199997</v>
      </c>
      <c r="AB99">
        <f t="shared" si="2"/>
        <v>0.18752653597600008</v>
      </c>
      <c r="AC99">
        <f t="shared" si="2"/>
        <v>0.13427631567480006</v>
      </c>
      <c r="AD99">
        <f t="shared" si="2"/>
        <v>0.10678188572999979</v>
      </c>
      <c r="AE99">
        <f t="shared" si="2"/>
        <v>0.23207622274720016</v>
      </c>
      <c r="AF99">
        <f t="shared" si="2"/>
        <v>8.7422499999999945E-2</v>
      </c>
      <c r="AG99">
        <f t="shared" si="2"/>
        <v>0.29961449855999994</v>
      </c>
      <c r="AH99">
        <f t="shared" si="2"/>
        <v>0.37741094040000006</v>
      </c>
      <c r="AI99">
        <f t="shared" si="2"/>
        <v>4.7907600806000011E-2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0.11661358217142871</v>
      </c>
      <c r="AN99">
        <f t="shared" si="2"/>
        <v>2.2956000000000022E-2</v>
      </c>
      <c r="AO99">
        <f t="shared" si="2"/>
        <v>2.1593981627400002E-2</v>
      </c>
      <c r="AP99">
        <f t="shared" si="2"/>
        <v>2.2892879100000024E-2</v>
      </c>
      <c r="AQ99">
        <f t="shared" si="2"/>
        <v>0.12777130000000009</v>
      </c>
      <c r="AR99">
        <f t="shared" si="2"/>
        <v>0.36885214079999934</v>
      </c>
      <c r="AS99">
        <f t="shared" si="2"/>
        <v>0.23478179154689965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9.9338781093171388E-3</v>
      </c>
      <c r="AY99">
        <f t="shared" si="2"/>
        <v>0</v>
      </c>
      <c r="AZ99">
        <f t="shared" si="2"/>
        <v>0</v>
      </c>
      <c r="BA99">
        <f t="shared" si="2"/>
        <v>0.78205029256055625</v>
      </c>
      <c r="BB99">
        <f t="shared" si="1"/>
        <v>23.06093203887103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0.35135400000000061</v>
      </c>
      <c r="BB3">
        <f>SUM(B3:AZ3)-BA3</f>
        <v>10.360645999999999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10.712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0.35135400000000061</v>
      </c>
      <c r="BB4">
        <f t="shared" ref="BB4:BB67" si="0">SUM(B4:AZ4)-BA4</f>
        <v>10.360645999999999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0.35135400000000061</v>
      </c>
      <c r="BB5">
        <f t="shared" si="0"/>
        <v>10.360645999999999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0.35135400000000061</v>
      </c>
      <c r="BB6">
        <f t="shared" si="0"/>
        <v>10.360645999999999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0.35135400000000061</v>
      </c>
      <c r="BB7">
        <f t="shared" si="0"/>
        <v>10.360645999999999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10.188874999999999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0.33419499999999935</v>
      </c>
      <c r="BB8">
        <f t="shared" si="0"/>
        <v>9.8546800000000001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10.712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0.35135400000000061</v>
      </c>
      <c r="BB9">
        <f t="shared" si="0"/>
        <v>10.360645999999999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0.35135400000000061</v>
      </c>
      <c r="BB10">
        <f t="shared" si="0"/>
        <v>10.360645999999999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0.35135400000000061</v>
      </c>
      <c r="BB11">
        <f t="shared" si="0"/>
        <v>10.360645999999999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0.35135400000000061</v>
      </c>
      <c r="BB12">
        <f t="shared" si="0"/>
        <v>10.360645999999999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10.712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0.35135400000000061</v>
      </c>
      <c r="BB13">
        <f t="shared" si="0"/>
        <v>10.360645999999999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10.712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0.35135400000000061</v>
      </c>
      <c r="BB14">
        <f t="shared" si="0"/>
        <v>10.360645999999999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0.35135400000000061</v>
      </c>
      <c r="BB15">
        <f t="shared" si="0"/>
        <v>10.360645999999999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0.35135400000000061</v>
      </c>
      <c r="BB16">
        <f t="shared" si="0"/>
        <v>10.360645999999999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10.712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0.35135400000000061</v>
      </c>
      <c r="BB17">
        <f t="shared" si="0"/>
        <v>10.360645999999999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10.712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0.35135400000000061</v>
      </c>
      <c r="BB18">
        <f t="shared" si="0"/>
        <v>10.360645999999999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10.712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0.35135400000000061</v>
      </c>
      <c r="BB19">
        <f t="shared" si="0"/>
        <v>10.360645999999999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10.712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0.35135400000000061</v>
      </c>
      <c r="BB20">
        <f t="shared" si="0"/>
        <v>10.360645999999999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0.36892100000000028</v>
      </c>
      <c r="BB21">
        <f t="shared" si="0"/>
        <v>10.878679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0.36892100000000028</v>
      </c>
      <c r="BB22">
        <f t="shared" si="0"/>
        <v>10.878679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0.36892100000000028</v>
      </c>
      <c r="BB23">
        <f t="shared" si="0"/>
        <v>10.878679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0.36892100000000028</v>
      </c>
      <c r="BB24">
        <f t="shared" si="0"/>
        <v>10.878679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0.36892100000000028</v>
      </c>
      <c r="BB25">
        <f t="shared" si="0"/>
        <v>10.878679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0.36892100000000028</v>
      </c>
      <c r="BB26">
        <f t="shared" si="0"/>
        <v>10.878679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0.36892100000000028</v>
      </c>
      <c r="BB27">
        <f t="shared" si="0"/>
        <v>10.878679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0.36892100000000028</v>
      </c>
      <c r="BB28">
        <f t="shared" si="0"/>
        <v>10.878679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0.36892100000000028</v>
      </c>
      <c r="BB29">
        <f t="shared" si="0"/>
        <v>10.878679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0.36892100000000028</v>
      </c>
      <c r="BB30">
        <f t="shared" si="0"/>
        <v>10.878679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0.36892100000000028</v>
      </c>
      <c r="BB31">
        <f t="shared" si="0"/>
        <v>10.878679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0.36892100000000028</v>
      </c>
      <c r="BB32">
        <f t="shared" si="0"/>
        <v>10.878679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0.36892100000000028</v>
      </c>
      <c r="BB33">
        <f t="shared" si="0"/>
        <v>10.878679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0.36892100000000028</v>
      </c>
      <c r="BB34">
        <f t="shared" si="0"/>
        <v>10.878679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0.36892100000000028</v>
      </c>
      <c r="BB35">
        <f t="shared" si="0"/>
        <v>10.878679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0.36892100000000028</v>
      </c>
      <c r="BB36">
        <f t="shared" si="0"/>
        <v>10.878679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0.36892100000000028</v>
      </c>
      <c r="BB37">
        <f t="shared" si="0"/>
        <v>10.878679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0.36892100000000028</v>
      </c>
      <c r="BB38">
        <f t="shared" si="0"/>
        <v>10.878679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0.36892100000000028</v>
      </c>
      <c r="BB39">
        <f t="shared" si="0"/>
        <v>10.878679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0.36892100000000028</v>
      </c>
      <c r="BB40">
        <f t="shared" si="0"/>
        <v>10.878679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0.36892100000000028</v>
      </c>
      <c r="BB41">
        <f t="shared" si="0"/>
        <v>10.878679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0.36892100000000028</v>
      </c>
      <c r="BB42">
        <f t="shared" si="0"/>
        <v>10.878679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0.36892100000000028</v>
      </c>
      <c r="BB43">
        <f t="shared" si="0"/>
        <v>10.878679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0.36892100000000028</v>
      </c>
      <c r="BB44">
        <f t="shared" si="0"/>
        <v>10.878679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0.36892100000000028</v>
      </c>
      <c r="BB45">
        <f t="shared" si="0"/>
        <v>10.878679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0.36892100000000028</v>
      </c>
      <c r="BB46">
        <f t="shared" si="0"/>
        <v>10.878679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0.36892100000000028</v>
      </c>
      <c r="BB47">
        <f t="shared" si="0"/>
        <v>10.878679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0.36892100000000028</v>
      </c>
      <c r="BB48">
        <f t="shared" si="0"/>
        <v>10.878679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0.36892100000000028</v>
      </c>
      <c r="BB49">
        <f t="shared" si="0"/>
        <v>10.878679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0.36892100000000028</v>
      </c>
      <c r="BB50">
        <f t="shared" si="0"/>
        <v>10.878679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0.36892100000000028</v>
      </c>
      <c r="BB51">
        <f t="shared" si="0"/>
        <v>10.878679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0.36892100000000028</v>
      </c>
      <c r="BB52">
        <f t="shared" si="0"/>
        <v>10.878679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0.36892100000000028</v>
      </c>
      <c r="BB53">
        <f t="shared" si="0"/>
        <v>10.878679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0.36892100000000028</v>
      </c>
      <c r="BB54">
        <f t="shared" si="0"/>
        <v>10.878679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0.36892100000000028</v>
      </c>
      <c r="BB55">
        <f t="shared" si="0"/>
        <v>10.878679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0.36892100000000028</v>
      </c>
      <c r="BB56">
        <f t="shared" si="0"/>
        <v>10.878679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0.36892100000000028</v>
      </c>
      <c r="BB57">
        <f t="shared" si="0"/>
        <v>10.878679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0.36892100000000028</v>
      </c>
      <c r="BB58">
        <f t="shared" si="0"/>
        <v>10.878679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0.36892100000000028</v>
      </c>
      <c r="BB59">
        <f t="shared" si="0"/>
        <v>10.878679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0.36892100000000028</v>
      </c>
      <c r="BB60">
        <f t="shared" si="0"/>
        <v>10.878679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0.36892100000000028</v>
      </c>
      <c r="BB61">
        <f t="shared" si="0"/>
        <v>10.878679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0.36892100000000028</v>
      </c>
      <c r="BB62">
        <f t="shared" si="0"/>
        <v>10.878679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0.36892100000000028</v>
      </c>
      <c r="BB63">
        <f t="shared" si="0"/>
        <v>10.878679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0.36892100000000028</v>
      </c>
      <c r="BB64">
        <f t="shared" si="0"/>
        <v>10.878679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0.36892100000000028</v>
      </c>
      <c r="BB65">
        <f t="shared" si="0"/>
        <v>10.878679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0.36892100000000028</v>
      </c>
      <c r="BB66">
        <f t="shared" si="0"/>
        <v>10.878679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0.36892100000000028</v>
      </c>
      <c r="BB67">
        <f t="shared" si="0"/>
        <v>10.878679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0.36892100000000028</v>
      </c>
      <c r="BB68">
        <f t="shared" ref="BB68:BB99" si="1">SUM(B68:AZ68)-BA68</f>
        <v>10.878679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0.36892100000000028</v>
      </c>
      <c r="BB69">
        <f t="shared" si="1"/>
        <v>10.878679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0.36892100000000028</v>
      </c>
      <c r="BB70">
        <f t="shared" si="1"/>
        <v>10.878679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0.36892100000000028</v>
      </c>
      <c r="BB71">
        <f t="shared" si="1"/>
        <v>10.878679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0.36892100000000028</v>
      </c>
      <c r="BB72">
        <f t="shared" si="1"/>
        <v>10.878679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0.36892100000000028</v>
      </c>
      <c r="BB73">
        <f t="shared" si="1"/>
        <v>10.878679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0.36892100000000028</v>
      </c>
      <c r="BB74">
        <f t="shared" si="1"/>
        <v>10.878679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0.36892100000000028</v>
      </c>
      <c r="BB75">
        <f t="shared" si="1"/>
        <v>10.878679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0.36892100000000028</v>
      </c>
      <c r="BB76">
        <f t="shared" si="1"/>
        <v>10.878679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0.36892100000000028</v>
      </c>
      <c r="BB77">
        <f t="shared" si="1"/>
        <v>10.878679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0.36892100000000028</v>
      </c>
      <c r="BB78">
        <f t="shared" si="1"/>
        <v>10.878679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0.36892100000000028</v>
      </c>
      <c r="BB79">
        <f t="shared" si="1"/>
        <v>10.878679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0.36892100000000028</v>
      </c>
      <c r="BB80">
        <f t="shared" si="1"/>
        <v>10.878679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0.36892100000000028</v>
      </c>
      <c r="BB81">
        <f t="shared" si="1"/>
        <v>10.878679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0.36892100000000028</v>
      </c>
      <c r="BB82">
        <f t="shared" si="1"/>
        <v>10.878679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0.36892100000000028</v>
      </c>
      <c r="BB83">
        <f t="shared" si="1"/>
        <v>10.878679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0.36892100000000028</v>
      </c>
      <c r="BB84">
        <f t="shared" si="1"/>
        <v>10.878679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0.36892100000000028</v>
      </c>
      <c r="BB85">
        <f t="shared" si="1"/>
        <v>10.878679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0.36892100000000028</v>
      </c>
      <c r="BB86">
        <f t="shared" si="1"/>
        <v>10.878679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0.36892100000000028</v>
      </c>
      <c r="BB87">
        <f t="shared" si="1"/>
        <v>10.878679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0.36892100000000028</v>
      </c>
      <c r="BB88">
        <f t="shared" si="1"/>
        <v>10.878679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0.36892100000000028</v>
      </c>
      <c r="BB89">
        <f t="shared" si="1"/>
        <v>10.878679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0.36892100000000028</v>
      </c>
      <c r="BB90">
        <f t="shared" si="1"/>
        <v>10.878679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0.36892100000000028</v>
      </c>
      <c r="BB91">
        <f t="shared" si="1"/>
        <v>10.878679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0.36892100000000028</v>
      </c>
      <c r="BB92">
        <f t="shared" si="1"/>
        <v>10.878679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0.36892100000000028</v>
      </c>
      <c r="BB93">
        <f t="shared" si="1"/>
        <v>10.878679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0.36892100000000028</v>
      </c>
      <c r="BB94">
        <f t="shared" si="1"/>
        <v>10.878679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0.36892100000000028</v>
      </c>
      <c r="BB95">
        <f t="shared" si="1"/>
        <v>10.878679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0.36892100000000028</v>
      </c>
      <c r="BB96">
        <f t="shared" si="1"/>
        <v>10.878679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0.36892100000000028</v>
      </c>
      <c r="BB97">
        <f t="shared" si="1"/>
        <v>10.878679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0.36892100000000028</v>
      </c>
      <c r="BB98">
        <f t="shared" si="1"/>
        <v>10.878679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0.26740141875000017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8.7707627500000079E-3</v>
      </c>
      <c r="BB99">
        <f t="shared" si="1"/>
        <v>0.25863065600000018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10.68</v>
      </c>
      <c r="M3" s="198">
        <v>51.63</v>
      </c>
      <c r="N3" s="198">
        <v>50.18</v>
      </c>
      <c r="O3" s="198">
        <v>70.88</v>
      </c>
      <c r="P3" s="198">
        <v>24.01</v>
      </c>
      <c r="Q3" s="198">
        <v>9.26</v>
      </c>
      <c r="R3" s="198">
        <v>9</v>
      </c>
      <c r="S3" s="198">
        <v>11.21</v>
      </c>
      <c r="T3" s="198">
        <v>0</v>
      </c>
      <c r="U3" s="198">
        <v>50.06</v>
      </c>
      <c r="V3" s="198">
        <v>6.05</v>
      </c>
      <c r="W3" s="198">
        <v>19.079999999999998</v>
      </c>
      <c r="X3" s="198">
        <v>41.77</v>
      </c>
      <c r="Y3" s="198">
        <v>0</v>
      </c>
      <c r="Z3" s="198">
        <v>117.03</v>
      </c>
      <c r="AA3" s="198">
        <v>28.89</v>
      </c>
      <c r="AB3" s="198">
        <v>0</v>
      </c>
      <c r="AC3" s="198">
        <v>8.8800000000000008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8.2899999999999991</v>
      </c>
      <c r="AJ3" s="198">
        <v>0</v>
      </c>
      <c r="AK3" s="198">
        <v>98.07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10.68</v>
      </c>
      <c r="M4" s="198">
        <v>51.63</v>
      </c>
      <c r="N4" s="198">
        <v>50.18</v>
      </c>
      <c r="O4" s="198">
        <v>70.88</v>
      </c>
      <c r="P4" s="198">
        <v>24.01</v>
      </c>
      <c r="Q4" s="198">
        <v>9.26</v>
      </c>
      <c r="R4" s="198">
        <v>9</v>
      </c>
      <c r="S4" s="198">
        <v>11.21</v>
      </c>
      <c r="T4" s="198">
        <v>0</v>
      </c>
      <c r="U4" s="198">
        <v>50.06</v>
      </c>
      <c r="V4" s="198">
        <v>6.05</v>
      </c>
      <c r="W4" s="198">
        <v>19.079999999999998</v>
      </c>
      <c r="X4" s="198">
        <v>41.77</v>
      </c>
      <c r="Y4" s="198">
        <v>0</v>
      </c>
      <c r="Z4" s="198">
        <v>117.03</v>
      </c>
      <c r="AA4" s="198">
        <v>28.89</v>
      </c>
      <c r="AB4" s="198">
        <v>0</v>
      </c>
      <c r="AC4" s="198">
        <v>8.8800000000000008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8.2899999999999991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26.83</v>
      </c>
      <c r="L5" s="198">
        <v>10.68</v>
      </c>
      <c r="M5" s="198">
        <v>51.63</v>
      </c>
      <c r="N5" s="198">
        <v>50.18</v>
      </c>
      <c r="O5" s="198">
        <v>70.88</v>
      </c>
      <c r="P5" s="198">
        <v>24.01</v>
      </c>
      <c r="Q5" s="198">
        <v>9.26</v>
      </c>
      <c r="R5" s="198">
        <v>9</v>
      </c>
      <c r="S5" s="198">
        <v>11.21</v>
      </c>
      <c r="T5" s="198">
        <v>0</v>
      </c>
      <c r="U5" s="198">
        <v>50.06</v>
      </c>
      <c r="V5" s="198">
        <v>6.05</v>
      </c>
      <c r="W5" s="198">
        <v>19.079999999999998</v>
      </c>
      <c r="X5" s="198">
        <v>41.77</v>
      </c>
      <c r="Y5" s="198">
        <v>0</v>
      </c>
      <c r="Z5" s="198">
        <v>117.03</v>
      </c>
      <c r="AA5" s="198">
        <v>28.89</v>
      </c>
      <c r="AB5" s="198">
        <v>0</v>
      </c>
      <c r="AC5" s="198">
        <v>8.8800000000000008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8.2899999999999991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53.65</v>
      </c>
      <c r="L6" s="198">
        <v>10.68</v>
      </c>
      <c r="M6" s="198">
        <v>51.63</v>
      </c>
      <c r="N6" s="198">
        <v>50.18</v>
      </c>
      <c r="O6" s="198">
        <v>70.88</v>
      </c>
      <c r="P6" s="198">
        <v>24.01</v>
      </c>
      <c r="Q6" s="198">
        <v>9.26</v>
      </c>
      <c r="R6" s="198">
        <v>9</v>
      </c>
      <c r="S6" s="198">
        <v>11.21</v>
      </c>
      <c r="T6" s="198">
        <v>0</v>
      </c>
      <c r="U6" s="198">
        <v>50.06</v>
      </c>
      <c r="V6" s="198">
        <v>6.05</v>
      </c>
      <c r="W6" s="198">
        <v>19.079999999999998</v>
      </c>
      <c r="X6" s="198">
        <v>41.77</v>
      </c>
      <c r="Y6" s="198">
        <v>0</v>
      </c>
      <c r="Z6" s="198">
        <v>117.03</v>
      </c>
      <c r="AA6" s="198">
        <v>28.89</v>
      </c>
      <c r="AB6" s="198">
        <v>0</v>
      </c>
      <c r="AC6" s="198">
        <v>8.8800000000000008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8.2899999999999991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53.65</v>
      </c>
      <c r="L7" s="198">
        <v>10.68</v>
      </c>
      <c r="M7" s="198">
        <v>51.63</v>
      </c>
      <c r="N7" s="198">
        <v>50.18</v>
      </c>
      <c r="O7" s="198">
        <v>70.88</v>
      </c>
      <c r="P7" s="198">
        <v>24.01</v>
      </c>
      <c r="Q7" s="198">
        <v>9.26</v>
      </c>
      <c r="R7" s="198">
        <v>8.74</v>
      </c>
      <c r="S7" s="198">
        <v>11.21</v>
      </c>
      <c r="T7" s="198">
        <v>0</v>
      </c>
      <c r="U7" s="198">
        <v>50.06</v>
      </c>
      <c r="V7" s="198">
        <v>6.05</v>
      </c>
      <c r="W7" s="198">
        <v>19.079999999999998</v>
      </c>
      <c r="X7" s="198">
        <v>41.77</v>
      </c>
      <c r="Y7" s="198">
        <v>0</v>
      </c>
      <c r="Z7" s="198">
        <v>117.03</v>
      </c>
      <c r="AA7" s="198">
        <v>28.89</v>
      </c>
      <c r="AB7" s="198">
        <v>0</v>
      </c>
      <c r="AC7" s="198">
        <v>8.8800000000000008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8.2899999999999991</v>
      </c>
      <c r="AJ7" s="198">
        <v>0</v>
      </c>
      <c r="AK7" s="198">
        <v>98.07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80.47</v>
      </c>
      <c r="L8" s="198">
        <v>10.68</v>
      </c>
      <c r="M8" s="198">
        <v>51.63</v>
      </c>
      <c r="N8" s="198">
        <v>50.18</v>
      </c>
      <c r="O8" s="198">
        <v>70.88</v>
      </c>
      <c r="P8" s="198">
        <v>24.01</v>
      </c>
      <c r="Q8" s="198">
        <v>9.26</v>
      </c>
      <c r="R8" s="198">
        <v>8.74</v>
      </c>
      <c r="S8" s="198">
        <v>11.21</v>
      </c>
      <c r="T8" s="198">
        <v>0</v>
      </c>
      <c r="U8" s="198">
        <v>50.06</v>
      </c>
      <c r="V8" s="198">
        <v>6.05</v>
      </c>
      <c r="W8" s="198">
        <v>19.079999999999998</v>
      </c>
      <c r="X8" s="198">
        <v>41.77</v>
      </c>
      <c r="Y8" s="198">
        <v>0</v>
      </c>
      <c r="Z8" s="198">
        <v>117.03</v>
      </c>
      <c r="AA8" s="198">
        <v>28.89</v>
      </c>
      <c r="AB8" s="198">
        <v>0</v>
      </c>
      <c r="AC8" s="198">
        <v>8.8800000000000008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8.2899999999999991</v>
      </c>
      <c r="AJ8" s="198">
        <v>0</v>
      </c>
      <c r="AK8" s="198">
        <v>99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107.3</v>
      </c>
      <c r="L9" s="198">
        <v>10.68</v>
      </c>
      <c r="M9" s="198">
        <v>51.63</v>
      </c>
      <c r="N9" s="198">
        <v>50.18</v>
      </c>
      <c r="O9" s="198">
        <v>70.88</v>
      </c>
      <c r="P9" s="198">
        <v>24.01</v>
      </c>
      <c r="Q9" s="198">
        <v>9.26</v>
      </c>
      <c r="R9" s="198">
        <v>13.54</v>
      </c>
      <c r="S9" s="198">
        <v>11.21</v>
      </c>
      <c r="T9" s="198">
        <v>0</v>
      </c>
      <c r="U9" s="198">
        <v>50.06</v>
      </c>
      <c r="V9" s="198">
        <v>6.05</v>
      </c>
      <c r="W9" s="198">
        <v>19.71</v>
      </c>
      <c r="X9" s="198">
        <v>41.77</v>
      </c>
      <c r="Y9" s="198">
        <v>0</v>
      </c>
      <c r="Z9" s="198">
        <v>117.03</v>
      </c>
      <c r="AA9" s="198">
        <v>28.89</v>
      </c>
      <c r="AB9" s="198">
        <v>0</v>
      </c>
      <c r="AC9" s="198">
        <v>8.8800000000000008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7.43</v>
      </c>
      <c r="AJ9" s="198">
        <v>0</v>
      </c>
      <c r="AK9" s="198">
        <v>98.38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4.6500000000000004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134.12</v>
      </c>
      <c r="L10" s="198">
        <v>10.68</v>
      </c>
      <c r="M10" s="198">
        <v>51.63</v>
      </c>
      <c r="N10" s="198">
        <v>50.18</v>
      </c>
      <c r="O10" s="198">
        <v>70.88</v>
      </c>
      <c r="P10" s="198">
        <v>24.01</v>
      </c>
      <c r="Q10" s="198">
        <v>9.26</v>
      </c>
      <c r="R10" s="198">
        <v>13.54</v>
      </c>
      <c r="S10" s="198">
        <v>11.21</v>
      </c>
      <c r="T10" s="198">
        <v>0</v>
      </c>
      <c r="U10" s="198">
        <v>50.06</v>
      </c>
      <c r="V10" s="198">
        <v>6.05</v>
      </c>
      <c r="W10" s="198">
        <v>19.71</v>
      </c>
      <c r="X10" s="198">
        <v>41.77</v>
      </c>
      <c r="Y10" s="198">
        <v>0</v>
      </c>
      <c r="Z10" s="198">
        <v>117.03</v>
      </c>
      <c r="AA10" s="198">
        <v>28.89</v>
      </c>
      <c r="AB10" s="198">
        <v>0</v>
      </c>
      <c r="AC10" s="198">
        <v>8.8800000000000008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8.2899999999999991</v>
      </c>
      <c r="AJ10" s="198">
        <v>0</v>
      </c>
      <c r="AK10" s="198">
        <v>98.07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4.6500000000000004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160.94999999999999</v>
      </c>
      <c r="L11" s="198">
        <v>0</v>
      </c>
      <c r="M11" s="198">
        <v>51.63</v>
      </c>
      <c r="N11" s="198">
        <v>50.18</v>
      </c>
      <c r="O11" s="198">
        <v>70.88</v>
      </c>
      <c r="P11" s="198">
        <v>24.01</v>
      </c>
      <c r="Q11" s="198">
        <v>9.26</v>
      </c>
      <c r="R11" s="198">
        <v>13.54</v>
      </c>
      <c r="S11" s="198">
        <v>11.21</v>
      </c>
      <c r="T11" s="198">
        <v>0</v>
      </c>
      <c r="U11" s="198">
        <v>50.06</v>
      </c>
      <c r="V11" s="198">
        <v>6.05</v>
      </c>
      <c r="W11" s="198">
        <v>19.71</v>
      </c>
      <c r="X11" s="198">
        <v>41.77</v>
      </c>
      <c r="Y11" s="198">
        <v>0</v>
      </c>
      <c r="Z11" s="198">
        <v>117.03</v>
      </c>
      <c r="AA11" s="198">
        <v>28.89</v>
      </c>
      <c r="AB11" s="198">
        <v>0</v>
      </c>
      <c r="AC11" s="198">
        <v>8.8800000000000008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8.57</v>
      </c>
      <c r="AJ11" s="198">
        <v>0</v>
      </c>
      <c r="AK11" s="198">
        <v>98.38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4.6500000000000004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201.18</v>
      </c>
      <c r="L12" s="198">
        <v>0</v>
      </c>
      <c r="M12" s="198">
        <v>51.63</v>
      </c>
      <c r="N12" s="198">
        <v>50.18</v>
      </c>
      <c r="O12" s="198">
        <v>70.88</v>
      </c>
      <c r="P12" s="198">
        <v>24.01</v>
      </c>
      <c r="Q12" s="198">
        <v>9.26</v>
      </c>
      <c r="R12" s="198">
        <v>13.54</v>
      </c>
      <c r="S12" s="198">
        <v>11.21</v>
      </c>
      <c r="T12" s="198">
        <v>0</v>
      </c>
      <c r="U12" s="198">
        <v>50.06</v>
      </c>
      <c r="V12" s="198">
        <v>6.05</v>
      </c>
      <c r="W12" s="198">
        <v>19.71</v>
      </c>
      <c r="X12" s="198">
        <v>41.77</v>
      </c>
      <c r="Y12" s="198">
        <v>0</v>
      </c>
      <c r="Z12" s="198">
        <v>117.03</v>
      </c>
      <c r="AA12" s="198">
        <v>28.89</v>
      </c>
      <c r="AB12" s="198">
        <v>0</v>
      </c>
      <c r="AC12" s="198">
        <v>8.8800000000000008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8.57</v>
      </c>
      <c r="AJ12" s="198">
        <v>0</v>
      </c>
      <c r="AK12" s="198">
        <v>98.38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4.6500000000000004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247.76</v>
      </c>
      <c r="L13" s="198">
        <v>0</v>
      </c>
      <c r="M13" s="198">
        <v>51.63</v>
      </c>
      <c r="N13" s="198">
        <v>50.18</v>
      </c>
      <c r="O13" s="198">
        <v>70.88</v>
      </c>
      <c r="P13" s="198">
        <v>24.01</v>
      </c>
      <c r="Q13" s="198">
        <v>9.26</v>
      </c>
      <c r="R13" s="198">
        <v>13.54</v>
      </c>
      <c r="S13" s="198">
        <v>11.21</v>
      </c>
      <c r="T13" s="198">
        <v>0</v>
      </c>
      <c r="U13" s="198">
        <v>50.06</v>
      </c>
      <c r="V13" s="198">
        <v>6.05</v>
      </c>
      <c r="W13" s="198">
        <v>19.71</v>
      </c>
      <c r="X13" s="198">
        <v>41.77</v>
      </c>
      <c r="Y13" s="198">
        <v>0</v>
      </c>
      <c r="Z13" s="198">
        <v>117.03</v>
      </c>
      <c r="AA13" s="198">
        <v>28.89</v>
      </c>
      <c r="AB13" s="198">
        <v>0</v>
      </c>
      <c r="AC13" s="198">
        <v>8.8800000000000008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8.57</v>
      </c>
      <c r="AJ13" s="198">
        <v>0</v>
      </c>
      <c r="AK13" s="198">
        <v>98.07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4.6500000000000004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247.76</v>
      </c>
      <c r="L14" s="198">
        <v>0</v>
      </c>
      <c r="M14" s="198">
        <v>51.63</v>
      </c>
      <c r="N14" s="198">
        <v>50.18</v>
      </c>
      <c r="O14" s="198">
        <v>70.88</v>
      </c>
      <c r="P14" s="198">
        <v>24.01</v>
      </c>
      <c r="Q14" s="198">
        <v>9.26</v>
      </c>
      <c r="R14" s="198">
        <v>13.54</v>
      </c>
      <c r="S14" s="198">
        <v>11.21</v>
      </c>
      <c r="T14" s="198">
        <v>0</v>
      </c>
      <c r="U14" s="198">
        <v>50.06</v>
      </c>
      <c r="V14" s="198">
        <v>6.05</v>
      </c>
      <c r="W14" s="198">
        <v>19.71</v>
      </c>
      <c r="X14" s="198">
        <v>41.77</v>
      </c>
      <c r="Y14" s="198">
        <v>0</v>
      </c>
      <c r="Z14" s="198">
        <v>117.03</v>
      </c>
      <c r="AA14" s="198">
        <v>28.89</v>
      </c>
      <c r="AB14" s="198">
        <v>0</v>
      </c>
      <c r="AC14" s="198">
        <v>8.8800000000000008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8.57</v>
      </c>
      <c r="AJ14" s="198">
        <v>0</v>
      </c>
      <c r="AK14" s="198">
        <v>99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4.6500000000000004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247.76</v>
      </c>
      <c r="L15" s="198">
        <v>0</v>
      </c>
      <c r="M15" s="198">
        <v>51.63</v>
      </c>
      <c r="N15" s="198">
        <v>50.18</v>
      </c>
      <c r="O15" s="198">
        <v>70.88</v>
      </c>
      <c r="P15" s="198">
        <v>24.01</v>
      </c>
      <c r="Q15" s="198">
        <v>9.26</v>
      </c>
      <c r="R15" s="198">
        <v>12.36</v>
      </c>
      <c r="S15" s="198">
        <v>11.21</v>
      </c>
      <c r="T15" s="198">
        <v>0</v>
      </c>
      <c r="U15" s="198">
        <v>50.06</v>
      </c>
      <c r="V15" s="198">
        <v>6.05</v>
      </c>
      <c r="W15" s="198">
        <v>19.71</v>
      </c>
      <c r="X15" s="198">
        <v>41.77</v>
      </c>
      <c r="Y15" s="198">
        <v>0</v>
      </c>
      <c r="Z15" s="198">
        <v>117.03</v>
      </c>
      <c r="AA15" s="198">
        <v>28.89</v>
      </c>
      <c r="AB15" s="198">
        <v>0</v>
      </c>
      <c r="AC15" s="198">
        <v>9.1300000000000008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7.43</v>
      </c>
      <c r="AJ15" s="198">
        <v>0</v>
      </c>
      <c r="AK15" s="198">
        <v>98.38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247.76</v>
      </c>
      <c r="L16" s="198">
        <v>0</v>
      </c>
      <c r="M16" s="198">
        <v>51.63</v>
      </c>
      <c r="N16" s="198">
        <v>50.18</v>
      </c>
      <c r="O16" s="198">
        <v>70.88</v>
      </c>
      <c r="P16" s="198">
        <v>24.01</v>
      </c>
      <c r="Q16" s="198">
        <v>9.26</v>
      </c>
      <c r="R16" s="198">
        <v>12.36</v>
      </c>
      <c r="S16" s="198">
        <v>11.21</v>
      </c>
      <c r="T16" s="198">
        <v>0</v>
      </c>
      <c r="U16" s="198">
        <v>50.06</v>
      </c>
      <c r="V16" s="198">
        <v>6.05</v>
      </c>
      <c r="W16" s="198">
        <v>19.71</v>
      </c>
      <c r="X16" s="198">
        <v>41.77</v>
      </c>
      <c r="Y16" s="198">
        <v>0</v>
      </c>
      <c r="Z16" s="198">
        <v>117.03</v>
      </c>
      <c r="AA16" s="198">
        <v>28.89</v>
      </c>
      <c r="AB16" s="198">
        <v>0</v>
      </c>
      <c r="AC16" s="198">
        <v>9.1300000000000008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8.57</v>
      </c>
      <c r="AJ16" s="198">
        <v>0</v>
      </c>
      <c r="AK16" s="198">
        <v>98.38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247.76</v>
      </c>
      <c r="L17" s="198">
        <v>0</v>
      </c>
      <c r="M17" s="198">
        <v>51.63</v>
      </c>
      <c r="N17" s="198">
        <v>50.18</v>
      </c>
      <c r="O17" s="198">
        <v>70.88</v>
      </c>
      <c r="P17" s="198">
        <v>24.01</v>
      </c>
      <c r="Q17" s="198">
        <v>9.26</v>
      </c>
      <c r="R17" s="198">
        <v>12.36</v>
      </c>
      <c r="S17" s="198">
        <v>11.21</v>
      </c>
      <c r="T17" s="198">
        <v>0</v>
      </c>
      <c r="U17" s="198">
        <v>50.06</v>
      </c>
      <c r="V17" s="198">
        <v>6.05</v>
      </c>
      <c r="W17" s="198">
        <v>19.71</v>
      </c>
      <c r="X17" s="198">
        <v>41.77</v>
      </c>
      <c r="Y17" s="198">
        <v>0</v>
      </c>
      <c r="Z17" s="198">
        <v>117.03</v>
      </c>
      <c r="AA17" s="198">
        <v>28.89</v>
      </c>
      <c r="AB17" s="198">
        <v>0</v>
      </c>
      <c r="AC17" s="198">
        <v>9.1300000000000008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8.57</v>
      </c>
      <c r="AJ17" s="198">
        <v>0</v>
      </c>
      <c r="AK17" s="198">
        <v>98.38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247.76</v>
      </c>
      <c r="L18" s="198">
        <v>0</v>
      </c>
      <c r="M18" s="198">
        <v>51.63</v>
      </c>
      <c r="N18" s="198">
        <v>50.18</v>
      </c>
      <c r="O18" s="198">
        <v>70.88</v>
      </c>
      <c r="P18" s="198">
        <v>24.01</v>
      </c>
      <c r="Q18" s="198">
        <v>9.26</v>
      </c>
      <c r="R18" s="198">
        <v>12.36</v>
      </c>
      <c r="S18" s="198">
        <v>11.21</v>
      </c>
      <c r="T18" s="198">
        <v>0</v>
      </c>
      <c r="U18" s="198">
        <v>50.06</v>
      </c>
      <c r="V18" s="198">
        <v>6.05</v>
      </c>
      <c r="W18" s="198">
        <v>19.71</v>
      </c>
      <c r="X18" s="198">
        <v>41.77</v>
      </c>
      <c r="Y18" s="198">
        <v>0</v>
      </c>
      <c r="Z18" s="198">
        <v>117.03</v>
      </c>
      <c r="AA18" s="198">
        <v>28.89</v>
      </c>
      <c r="AB18" s="198">
        <v>0</v>
      </c>
      <c r="AC18" s="198">
        <v>9.1300000000000008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8.57</v>
      </c>
      <c r="AJ18" s="198">
        <v>0</v>
      </c>
      <c r="AK18" s="198">
        <v>98.38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247.76</v>
      </c>
      <c r="L19" s="198">
        <v>0</v>
      </c>
      <c r="M19" s="198">
        <v>51.63</v>
      </c>
      <c r="N19" s="198">
        <v>50.18</v>
      </c>
      <c r="O19" s="198">
        <v>70.88</v>
      </c>
      <c r="P19" s="198">
        <v>24.01</v>
      </c>
      <c r="Q19" s="198">
        <v>9.26</v>
      </c>
      <c r="R19" s="198">
        <v>12.36</v>
      </c>
      <c r="S19" s="198">
        <v>11.21</v>
      </c>
      <c r="T19" s="198">
        <v>0</v>
      </c>
      <c r="U19" s="198">
        <v>50.06</v>
      </c>
      <c r="V19" s="198">
        <v>6.05</v>
      </c>
      <c r="W19" s="198">
        <v>19.71</v>
      </c>
      <c r="X19" s="198">
        <v>41.77</v>
      </c>
      <c r="Y19" s="198">
        <v>0</v>
      </c>
      <c r="Z19" s="198">
        <v>117.03</v>
      </c>
      <c r="AA19" s="198">
        <v>28.89</v>
      </c>
      <c r="AB19" s="198">
        <v>0</v>
      </c>
      <c r="AC19" s="198">
        <v>9.1300000000000008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8.57</v>
      </c>
      <c r="AJ19" s="198">
        <v>0</v>
      </c>
      <c r="AK19" s="198">
        <v>98.07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247.76</v>
      </c>
      <c r="L20" s="198">
        <v>0</v>
      </c>
      <c r="M20" s="198">
        <v>51.63</v>
      </c>
      <c r="N20" s="198">
        <v>50.18</v>
      </c>
      <c r="O20" s="198">
        <v>70.88</v>
      </c>
      <c r="P20" s="198">
        <v>24.01</v>
      </c>
      <c r="Q20" s="198">
        <v>9.26</v>
      </c>
      <c r="R20" s="198">
        <v>12.36</v>
      </c>
      <c r="S20" s="198">
        <v>11.21</v>
      </c>
      <c r="T20" s="198">
        <v>0</v>
      </c>
      <c r="U20" s="198">
        <v>50.06</v>
      </c>
      <c r="V20" s="198">
        <v>6.05</v>
      </c>
      <c r="W20" s="198">
        <v>19.71</v>
      </c>
      <c r="X20" s="198">
        <v>41.77</v>
      </c>
      <c r="Y20" s="198">
        <v>0</v>
      </c>
      <c r="Z20" s="198">
        <v>117.03</v>
      </c>
      <c r="AA20" s="198">
        <v>28.89</v>
      </c>
      <c r="AB20" s="198">
        <v>0</v>
      </c>
      <c r="AC20" s="198">
        <v>9.1300000000000008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8.57</v>
      </c>
      <c r="AJ20" s="198">
        <v>0</v>
      </c>
      <c r="AK20" s="198">
        <v>99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247.76</v>
      </c>
      <c r="L21" s="198">
        <v>0</v>
      </c>
      <c r="M21" s="198">
        <v>51.63</v>
      </c>
      <c r="N21" s="198">
        <v>50.18</v>
      </c>
      <c r="O21" s="198">
        <v>70.88</v>
      </c>
      <c r="P21" s="198">
        <v>24.01</v>
      </c>
      <c r="Q21" s="198">
        <v>9.26</v>
      </c>
      <c r="R21" s="198">
        <v>12.36</v>
      </c>
      <c r="S21" s="198">
        <v>11.21</v>
      </c>
      <c r="T21" s="198">
        <v>0</v>
      </c>
      <c r="U21" s="198">
        <v>50.06</v>
      </c>
      <c r="V21" s="198">
        <v>6.05</v>
      </c>
      <c r="W21" s="198">
        <v>19.71</v>
      </c>
      <c r="X21" s="198">
        <v>41.77</v>
      </c>
      <c r="Y21" s="198">
        <v>0</v>
      </c>
      <c r="Z21" s="198">
        <v>117.03</v>
      </c>
      <c r="AA21" s="198">
        <v>28.89</v>
      </c>
      <c r="AB21" s="198">
        <v>0</v>
      </c>
      <c r="AC21" s="198">
        <v>9.1300000000000008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7.43</v>
      </c>
      <c r="AJ21" s="198">
        <v>0</v>
      </c>
      <c r="AK21" s="198">
        <v>98.38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247.76</v>
      </c>
      <c r="L22" s="198">
        <v>0</v>
      </c>
      <c r="M22" s="198">
        <v>51.63</v>
      </c>
      <c r="N22" s="198">
        <v>50.18</v>
      </c>
      <c r="O22" s="198">
        <v>70.88</v>
      </c>
      <c r="P22" s="198">
        <v>24.01</v>
      </c>
      <c r="Q22" s="198">
        <v>9.26</v>
      </c>
      <c r="R22" s="198">
        <v>12.36</v>
      </c>
      <c r="S22" s="198">
        <v>11.21</v>
      </c>
      <c r="T22" s="198">
        <v>0</v>
      </c>
      <c r="U22" s="198">
        <v>50.06</v>
      </c>
      <c r="V22" s="198">
        <v>6.05</v>
      </c>
      <c r="W22" s="198">
        <v>19.71</v>
      </c>
      <c r="X22" s="198">
        <v>41.77</v>
      </c>
      <c r="Y22" s="198">
        <v>0</v>
      </c>
      <c r="Z22" s="198">
        <v>117.03</v>
      </c>
      <c r="AA22" s="198">
        <v>28.89</v>
      </c>
      <c r="AB22" s="198">
        <v>0</v>
      </c>
      <c r="AC22" s="198">
        <v>9.1300000000000008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9.14</v>
      </c>
      <c r="AJ22" s="198">
        <v>0</v>
      </c>
      <c r="AK22" s="198">
        <v>98.38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232.13</v>
      </c>
      <c r="L23" s="198">
        <v>0</v>
      </c>
      <c r="M23" s="198">
        <v>51.63</v>
      </c>
      <c r="N23" s="198">
        <v>50.18</v>
      </c>
      <c r="O23" s="198">
        <v>70.88</v>
      </c>
      <c r="P23" s="198">
        <v>24.01</v>
      </c>
      <c r="Q23" s="198">
        <v>9.26</v>
      </c>
      <c r="R23" s="198">
        <v>12.36</v>
      </c>
      <c r="S23" s="198">
        <v>11.21</v>
      </c>
      <c r="T23" s="198">
        <v>0</v>
      </c>
      <c r="U23" s="198">
        <v>50.06</v>
      </c>
      <c r="V23" s="198">
        <v>6.05</v>
      </c>
      <c r="W23" s="198">
        <v>19.71</v>
      </c>
      <c r="X23" s="198">
        <v>41.77</v>
      </c>
      <c r="Y23" s="198">
        <v>0</v>
      </c>
      <c r="Z23" s="198">
        <v>117.03</v>
      </c>
      <c r="AA23" s="198">
        <v>28.89</v>
      </c>
      <c r="AB23" s="198">
        <v>0</v>
      </c>
      <c r="AC23" s="198">
        <v>9.1300000000000008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8.57</v>
      </c>
      <c r="AJ23" s="198">
        <v>0</v>
      </c>
      <c r="AK23" s="198">
        <v>98.38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247.76</v>
      </c>
      <c r="L24" s="198">
        <v>0</v>
      </c>
      <c r="M24" s="198">
        <v>51.63</v>
      </c>
      <c r="N24" s="198">
        <v>50.18</v>
      </c>
      <c r="O24" s="198">
        <v>70.88</v>
      </c>
      <c r="P24" s="198">
        <v>24.01</v>
      </c>
      <c r="Q24" s="198">
        <v>9.26</v>
      </c>
      <c r="R24" s="198">
        <v>12.36</v>
      </c>
      <c r="S24" s="198">
        <v>11.21</v>
      </c>
      <c r="T24" s="198">
        <v>0</v>
      </c>
      <c r="U24" s="198">
        <v>50.06</v>
      </c>
      <c r="V24" s="198">
        <v>6.05</v>
      </c>
      <c r="W24" s="198">
        <v>19.71</v>
      </c>
      <c r="X24" s="198">
        <v>41.77</v>
      </c>
      <c r="Y24" s="198">
        <v>0</v>
      </c>
      <c r="Z24" s="198">
        <v>117.03</v>
      </c>
      <c r="AA24" s="198">
        <v>28.89</v>
      </c>
      <c r="AB24" s="198">
        <v>0</v>
      </c>
      <c r="AC24" s="198">
        <v>9.1300000000000008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8.57</v>
      </c>
      <c r="AJ24" s="198">
        <v>0</v>
      </c>
      <c r="AK24" s="198">
        <v>98.07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247.76</v>
      </c>
      <c r="L25" s="198">
        <v>0</v>
      </c>
      <c r="M25" s="198">
        <v>51.63</v>
      </c>
      <c r="N25" s="198">
        <v>50.18</v>
      </c>
      <c r="O25" s="198">
        <v>70.88</v>
      </c>
      <c r="P25" s="198">
        <v>24.01</v>
      </c>
      <c r="Q25" s="198">
        <v>9.26</v>
      </c>
      <c r="R25" s="198">
        <v>12.36</v>
      </c>
      <c r="S25" s="198">
        <v>11.21</v>
      </c>
      <c r="T25" s="198">
        <v>0</v>
      </c>
      <c r="U25" s="198">
        <v>50.06</v>
      </c>
      <c r="V25" s="198">
        <v>6.05</v>
      </c>
      <c r="W25" s="198">
        <v>19.71</v>
      </c>
      <c r="X25" s="198">
        <v>41.77</v>
      </c>
      <c r="Y25" s="198">
        <v>0</v>
      </c>
      <c r="Z25" s="198">
        <v>117.03</v>
      </c>
      <c r="AA25" s="198">
        <v>28.89</v>
      </c>
      <c r="AB25" s="198">
        <v>0</v>
      </c>
      <c r="AC25" s="198">
        <v>9.1300000000000008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8.57</v>
      </c>
      <c r="AJ25" s="198">
        <v>0</v>
      </c>
      <c r="AK25" s="198">
        <v>98.07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247.76</v>
      </c>
      <c r="L26" s="198">
        <v>0</v>
      </c>
      <c r="M26" s="198">
        <v>51.63</v>
      </c>
      <c r="N26" s="198">
        <v>50.18</v>
      </c>
      <c r="O26" s="198">
        <v>70.88</v>
      </c>
      <c r="P26" s="198">
        <v>24.01</v>
      </c>
      <c r="Q26" s="198">
        <v>9.26</v>
      </c>
      <c r="R26" s="198">
        <v>12.36</v>
      </c>
      <c r="S26" s="198">
        <v>11.21</v>
      </c>
      <c r="T26" s="198">
        <v>0</v>
      </c>
      <c r="U26" s="198">
        <v>50.06</v>
      </c>
      <c r="V26" s="198">
        <v>6.05</v>
      </c>
      <c r="W26" s="198">
        <v>19.71</v>
      </c>
      <c r="X26" s="198">
        <v>41.77</v>
      </c>
      <c r="Y26" s="198">
        <v>0</v>
      </c>
      <c r="Z26" s="198">
        <v>117.03</v>
      </c>
      <c r="AA26" s="198">
        <v>28.89</v>
      </c>
      <c r="AB26" s="198">
        <v>0</v>
      </c>
      <c r="AC26" s="198">
        <v>9.1300000000000008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9.14</v>
      </c>
      <c r="AJ26" s="198">
        <v>0</v>
      </c>
      <c r="AK26" s="198">
        <v>98.69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1.65</v>
      </c>
      <c r="J27" s="198">
        <v>0</v>
      </c>
      <c r="K27" s="198">
        <v>243.73</v>
      </c>
      <c r="L27" s="198">
        <v>0</v>
      </c>
      <c r="M27" s="198">
        <v>51.63</v>
      </c>
      <c r="N27" s="198">
        <v>50.18</v>
      </c>
      <c r="O27" s="198">
        <v>70.88</v>
      </c>
      <c r="P27" s="198">
        <v>24.01</v>
      </c>
      <c r="Q27" s="198">
        <v>9.26</v>
      </c>
      <c r="R27" s="198">
        <v>12.36</v>
      </c>
      <c r="S27" s="198">
        <v>11.21</v>
      </c>
      <c r="T27" s="198">
        <v>0</v>
      </c>
      <c r="U27" s="198">
        <v>50.06</v>
      </c>
      <c r="V27" s="198">
        <v>6.05</v>
      </c>
      <c r="W27" s="198">
        <v>19.71</v>
      </c>
      <c r="X27" s="198">
        <v>41.77</v>
      </c>
      <c r="Y27" s="198">
        <v>0</v>
      </c>
      <c r="Z27" s="198">
        <v>117.03</v>
      </c>
      <c r="AA27" s="198">
        <v>28.89</v>
      </c>
      <c r="AB27" s="198">
        <v>0</v>
      </c>
      <c r="AC27" s="198">
        <v>9.1300000000000008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9.14</v>
      </c>
      <c r="AJ27" s="198">
        <v>0</v>
      </c>
      <c r="AK27" s="198">
        <v>98.07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1.65</v>
      </c>
      <c r="J28" s="198">
        <v>0</v>
      </c>
      <c r="K28" s="198">
        <v>247.76</v>
      </c>
      <c r="L28" s="198">
        <v>0</v>
      </c>
      <c r="M28" s="198">
        <v>51.63</v>
      </c>
      <c r="N28" s="198">
        <v>50.18</v>
      </c>
      <c r="O28" s="198">
        <v>70.88</v>
      </c>
      <c r="P28" s="198">
        <v>24.01</v>
      </c>
      <c r="Q28" s="198">
        <v>9.26</v>
      </c>
      <c r="R28" s="198">
        <v>12.36</v>
      </c>
      <c r="S28" s="198">
        <v>11.21</v>
      </c>
      <c r="T28" s="198">
        <v>0</v>
      </c>
      <c r="U28" s="198">
        <v>50.06</v>
      </c>
      <c r="V28" s="198">
        <v>6.05</v>
      </c>
      <c r="W28" s="198">
        <v>19.71</v>
      </c>
      <c r="X28" s="198">
        <v>41.77</v>
      </c>
      <c r="Y28" s="198">
        <v>0</v>
      </c>
      <c r="Z28" s="198">
        <v>117.03</v>
      </c>
      <c r="AA28" s="198">
        <v>28.89</v>
      </c>
      <c r="AB28" s="198">
        <v>0</v>
      </c>
      <c r="AC28" s="198">
        <v>9.1300000000000008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9.14</v>
      </c>
      <c r="AJ28" s="198">
        <v>0</v>
      </c>
      <c r="AK28" s="198">
        <v>98.07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0.44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1.65</v>
      </c>
      <c r="J29" s="198">
        <v>0</v>
      </c>
      <c r="K29" s="198">
        <v>247.76</v>
      </c>
      <c r="L29" s="198">
        <v>0</v>
      </c>
      <c r="M29" s="198">
        <v>51.63</v>
      </c>
      <c r="N29" s="198">
        <v>50.18</v>
      </c>
      <c r="O29" s="198">
        <v>70.88</v>
      </c>
      <c r="P29" s="198">
        <v>24.01</v>
      </c>
      <c r="Q29" s="198">
        <v>9.26</v>
      </c>
      <c r="R29" s="198">
        <v>11.77</v>
      </c>
      <c r="S29" s="198">
        <v>11.21</v>
      </c>
      <c r="T29" s="198">
        <v>0</v>
      </c>
      <c r="U29" s="198">
        <v>50.06</v>
      </c>
      <c r="V29" s="198">
        <v>6.05</v>
      </c>
      <c r="W29" s="198">
        <v>19.71</v>
      </c>
      <c r="X29" s="198">
        <v>41.77</v>
      </c>
      <c r="Y29" s="198">
        <v>0</v>
      </c>
      <c r="Z29" s="198">
        <v>117.03</v>
      </c>
      <c r="AA29" s="198">
        <v>28.89</v>
      </c>
      <c r="AB29" s="198">
        <v>0</v>
      </c>
      <c r="AC29" s="198">
        <v>9.1300000000000008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9.14</v>
      </c>
      <c r="AJ29" s="198">
        <v>0</v>
      </c>
      <c r="AK29" s="198">
        <v>98.07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5.15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1.65</v>
      </c>
      <c r="J30" s="198">
        <v>0</v>
      </c>
      <c r="K30" s="198">
        <v>247.76</v>
      </c>
      <c r="L30" s="198">
        <v>0</v>
      </c>
      <c r="M30" s="198">
        <v>51.63</v>
      </c>
      <c r="N30" s="198">
        <v>50.18</v>
      </c>
      <c r="O30" s="198">
        <v>70.88</v>
      </c>
      <c r="P30" s="198">
        <v>24.01</v>
      </c>
      <c r="Q30" s="198">
        <v>9.26</v>
      </c>
      <c r="R30" s="198">
        <v>11.77</v>
      </c>
      <c r="S30" s="198">
        <v>11.21</v>
      </c>
      <c r="T30" s="198">
        <v>0</v>
      </c>
      <c r="U30" s="198">
        <v>50.06</v>
      </c>
      <c r="V30" s="198">
        <v>6.05</v>
      </c>
      <c r="W30" s="198">
        <v>19.71</v>
      </c>
      <c r="X30" s="198">
        <v>41.77</v>
      </c>
      <c r="Y30" s="198">
        <v>0</v>
      </c>
      <c r="Z30" s="198">
        <v>117.03</v>
      </c>
      <c r="AA30" s="198">
        <v>28.89</v>
      </c>
      <c r="AB30" s="198">
        <v>0</v>
      </c>
      <c r="AC30" s="198">
        <v>9.1300000000000008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9.14</v>
      </c>
      <c r="AJ30" s="198">
        <v>0</v>
      </c>
      <c r="AK30" s="198">
        <v>98.07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13.5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1.65</v>
      </c>
      <c r="J31" s="198">
        <v>0</v>
      </c>
      <c r="K31" s="198">
        <v>234.06</v>
      </c>
      <c r="L31" s="198">
        <v>0</v>
      </c>
      <c r="M31" s="198">
        <v>53.64</v>
      </c>
      <c r="N31" s="198">
        <v>50.18</v>
      </c>
      <c r="O31" s="198">
        <v>70.88</v>
      </c>
      <c r="P31" s="198">
        <v>24.01</v>
      </c>
      <c r="Q31" s="198">
        <v>9.26</v>
      </c>
      <c r="R31" s="198">
        <v>11.77</v>
      </c>
      <c r="S31" s="198">
        <v>11.21</v>
      </c>
      <c r="T31" s="198">
        <v>0</v>
      </c>
      <c r="U31" s="198">
        <v>50.06</v>
      </c>
      <c r="V31" s="198">
        <v>6.05</v>
      </c>
      <c r="W31" s="198">
        <v>19.71</v>
      </c>
      <c r="X31" s="198">
        <v>41.77</v>
      </c>
      <c r="Y31" s="198">
        <v>0</v>
      </c>
      <c r="Z31" s="198">
        <v>117.03</v>
      </c>
      <c r="AA31" s="198">
        <v>28.89</v>
      </c>
      <c r="AB31" s="198">
        <v>0</v>
      </c>
      <c r="AC31" s="198">
        <v>9.1300000000000008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9.14</v>
      </c>
      <c r="AJ31" s="198">
        <v>0</v>
      </c>
      <c r="AK31" s="198">
        <v>98.07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22.37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1.65</v>
      </c>
      <c r="J32" s="198">
        <v>0</v>
      </c>
      <c r="K32" s="198">
        <v>247.76</v>
      </c>
      <c r="L32" s="198">
        <v>0</v>
      </c>
      <c r="M32" s="198">
        <v>53.64</v>
      </c>
      <c r="N32" s="198">
        <v>50.18</v>
      </c>
      <c r="O32" s="198">
        <v>70.88</v>
      </c>
      <c r="P32" s="198">
        <v>24.01</v>
      </c>
      <c r="Q32" s="198">
        <v>9.26</v>
      </c>
      <c r="R32" s="198">
        <v>11.77</v>
      </c>
      <c r="S32" s="198">
        <v>11.21</v>
      </c>
      <c r="T32" s="198">
        <v>0</v>
      </c>
      <c r="U32" s="198">
        <v>50.06</v>
      </c>
      <c r="V32" s="198">
        <v>6.05</v>
      </c>
      <c r="W32" s="198">
        <v>19.71</v>
      </c>
      <c r="X32" s="198">
        <v>41.77</v>
      </c>
      <c r="Y32" s="198">
        <v>0</v>
      </c>
      <c r="Z32" s="198">
        <v>117.03</v>
      </c>
      <c r="AA32" s="198">
        <v>28.89</v>
      </c>
      <c r="AB32" s="198">
        <v>0</v>
      </c>
      <c r="AC32" s="198">
        <v>9.1300000000000008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9.14</v>
      </c>
      <c r="AJ32" s="198">
        <v>0</v>
      </c>
      <c r="AK32" s="198">
        <v>98.69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1.65</v>
      </c>
      <c r="J33" s="198">
        <v>0</v>
      </c>
      <c r="K33" s="198">
        <v>247.76</v>
      </c>
      <c r="L33" s="198">
        <v>0</v>
      </c>
      <c r="M33" s="198">
        <v>53.64</v>
      </c>
      <c r="N33" s="198">
        <v>50.18</v>
      </c>
      <c r="O33" s="198">
        <v>70.88</v>
      </c>
      <c r="P33" s="198">
        <v>24.01</v>
      </c>
      <c r="Q33" s="198">
        <v>9.26</v>
      </c>
      <c r="R33" s="198">
        <v>11.77</v>
      </c>
      <c r="S33" s="198">
        <v>11.21</v>
      </c>
      <c r="T33" s="198">
        <v>0</v>
      </c>
      <c r="U33" s="198">
        <v>50.06</v>
      </c>
      <c r="V33" s="198">
        <v>6.05</v>
      </c>
      <c r="W33" s="198">
        <v>19.71</v>
      </c>
      <c r="X33" s="198">
        <v>41.77</v>
      </c>
      <c r="Y33" s="198">
        <v>0</v>
      </c>
      <c r="Z33" s="198">
        <v>117.03</v>
      </c>
      <c r="AA33" s="198">
        <v>28.89</v>
      </c>
      <c r="AB33" s="198">
        <v>0</v>
      </c>
      <c r="AC33" s="198">
        <v>9.1300000000000008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9.14</v>
      </c>
      <c r="AJ33" s="198">
        <v>0</v>
      </c>
      <c r="AK33" s="198">
        <v>98.07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1.65</v>
      </c>
      <c r="J34" s="198">
        <v>0</v>
      </c>
      <c r="K34" s="198">
        <v>247.76</v>
      </c>
      <c r="L34" s="198">
        <v>0</v>
      </c>
      <c r="M34" s="198">
        <v>53.64</v>
      </c>
      <c r="N34" s="198">
        <v>50.18</v>
      </c>
      <c r="O34" s="198">
        <v>70.88</v>
      </c>
      <c r="P34" s="198">
        <v>24.01</v>
      </c>
      <c r="Q34" s="198">
        <v>9.26</v>
      </c>
      <c r="R34" s="198">
        <v>11.77</v>
      </c>
      <c r="S34" s="198">
        <v>11.21</v>
      </c>
      <c r="T34" s="198">
        <v>0</v>
      </c>
      <c r="U34" s="198">
        <v>50.06</v>
      </c>
      <c r="V34" s="198">
        <v>6.05</v>
      </c>
      <c r="W34" s="198">
        <v>19.71</v>
      </c>
      <c r="X34" s="198">
        <v>41.77</v>
      </c>
      <c r="Y34" s="198">
        <v>0</v>
      </c>
      <c r="Z34" s="198">
        <v>117.03</v>
      </c>
      <c r="AA34" s="198">
        <v>28.89</v>
      </c>
      <c r="AB34" s="198">
        <v>0</v>
      </c>
      <c r="AC34" s="198">
        <v>9.1300000000000008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9.14</v>
      </c>
      <c r="AJ34" s="198">
        <v>0</v>
      </c>
      <c r="AK34" s="198">
        <v>98.07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1.65</v>
      </c>
      <c r="J35" s="198">
        <v>0</v>
      </c>
      <c r="K35" s="198">
        <v>222.46</v>
      </c>
      <c r="L35" s="198">
        <v>0</v>
      </c>
      <c r="M35" s="198">
        <v>53.64</v>
      </c>
      <c r="N35" s="198">
        <v>50.18</v>
      </c>
      <c r="O35" s="198">
        <v>70.88</v>
      </c>
      <c r="P35" s="198">
        <v>24.01</v>
      </c>
      <c r="Q35" s="198">
        <v>9.26</v>
      </c>
      <c r="R35" s="198">
        <v>11.77</v>
      </c>
      <c r="S35" s="198">
        <v>11.21</v>
      </c>
      <c r="T35" s="198">
        <v>0</v>
      </c>
      <c r="U35" s="198">
        <v>50.06</v>
      </c>
      <c r="V35" s="198">
        <v>6.05</v>
      </c>
      <c r="W35" s="198">
        <v>19.71</v>
      </c>
      <c r="X35" s="198">
        <v>41.77</v>
      </c>
      <c r="Y35" s="198">
        <v>0</v>
      </c>
      <c r="Z35" s="198">
        <v>117.03</v>
      </c>
      <c r="AA35" s="198">
        <v>28.89</v>
      </c>
      <c r="AB35" s="198">
        <v>0</v>
      </c>
      <c r="AC35" s="198">
        <v>8.8800000000000008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9.14</v>
      </c>
      <c r="AJ35" s="198">
        <v>0</v>
      </c>
      <c r="AK35" s="198">
        <v>98.07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36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1.65</v>
      </c>
      <c r="J36" s="198">
        <v>0</v>
      </c>
      <c r="K36" s="198">
        <v>245.67</v>
      </c>
      <c r="L36" s="198">
        <v>0</v>
      </c>
      <c r="M36" s="198">
        <v>53.64</v>
      </c>
      <c r="N36" s="198">
        <v>50.18</v>
      </c>
      <c r="O36" s="198">
        <v>70.88</v>
      </c>
      <c r="P36" s="198">
        <v>24.01</v>
      </c>
      <c r="Q36" s="198">
        <v>9.26</v>
      </c>
      <c r="R36" s="198">
        <v>11.77</v>
      </c>
      <c r="S36" s="198">
        <v>11.21</v>
      </c>
      <c r="T36" s="198">
        <v>0</v>
      </c>
      <c r="U36" s="198">
        <v>50.06</v>
      </c>
      <c r="V36" s="198">
        <v>6.05</v>
      </c>
      <c r="W36" s="198">
        <v>19.71</v>
      </c>
      <c r="X36" s="198">
        <v>41.77</v>
      </c>
      <c r="Y36" s="198">
        <v>0</v>
      </c>
      <c r="Z36" s="198">
        <v>117.03</v>
      </c>
      <c r="AA36" s="198">
        <v>28.89</v>
      </c>
      <c r="AB36" s="198">
        <v>0</v>
      </c>
      <c r="AC36" s="198">
        <v>8.8800000000000008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9.14</v>
      </c>
      <c r="AJ36" s="198">
        <v>0</v>
      </c>
      <c r="AK36" s="198">
        <v>98.07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36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1.65</v>
      </c>
      <c r="J37" s="198">
        <v>0</v>
      </c>
      <c r="K37" s="198">
        <v>247.76</v>
      </c>
      <c r="L37" s="198">
        <v>0</v>
      </c>
      <c r="M37" s="198">
        <v>53.64</v>
      </c>
      <c r="N37" s="198">
        <v>50.18</v>
      </c>
      <c r="O37" s="198">
        <v>70.88</v>
      </c>
      <c r="P37" s="198">
        <v>24.01</v>
      </c>
      <c r="Q37" s="198">
        <v>9.26</v>
      </c>
      <c r="R37" s="198">
        <v>11.77</v>
      </c>
      <c r="S37" s="198">
        <v>11.21</v>
      </c>
      <c r="T37" s="198">
        <v>0</v>
      </c>
      <c r="U37" s="198">
        <v>50.06</v>
      </c>
      <c r="V37" s="198">
        <v>6.05</v>
      </c>
      <c r="W37" s="198">
        <v>19.71</v>
      </c>
      <c r="X37" s="198">
        <v>41.77</v>
      </c>
      <c r="Y37" s="198">
        <v>0</v>
      </c>
      <c r="Z37" s="198">
        <v>117.03</v>
      </c>
      <c r="AA37" s="198">
        <v>28.89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9.14</v>
      </c>
      <c r="AJ37" s="198">
        <v>0</v>
      </c>
      <c r="AK37" s="198">
        <v>98.07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36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1.65</v>
      </c>
      <c r="J38" s="198">
        <v>0</v>
      </c>
      <c r="K38" s="198">
        <v>247.76</v>
      </c>
      <c r="L38" s="198">
        <v>0</v>
      </c>
      <c r="M38" s="198">
        <v>53.64</v>
      </c>
      <c r="N38" s="198">
        <v>50.18</v>
      </c>
      <c r="O38" s="198">
        <v>70.88</v>
      </c>
      <c r="P38" s="198">
        <v>24.01</v>
      </c>
      <c r="Q38" s="198">
        <v>9.26</v>
      </c>
      <c r="R38" s="198">
        <v>11.77</v>
      </c>
      <c r="S38" s="198">
        <v>11.21</v>
      </c>
      <c r="T38" s="198">
        <v>0</v>
      </c>
      <c r="U38" s="198">
        <v>50.06</v>
      </c>
      <c r="V38" s="198">
        <v>6.05</v>
      </c>
      <c r="W38" s="198">
        <v>19.71</v>
      </c>
      <c r="X38" s="198">
        <v>41.77</v>
      </c>
      <c r="Y38" s="198">
        <v>0</v>
      </c>
      <c r="Z38" s="198">
        <v>117.03</v>
      </c>
      <c r="AA38" s="198">
        <v>28.89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9.14</v>
      </c>
      <c r="AJ38" s="198">
        <v>0</v>
      </c>
      <c r="AK38" s="198">
        <v>98.69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36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1.65</v>
      </c>
      <c r="J39" s="198">
        <v>0</v>
      </c>
      <c r="K39" s="198">
        <v>236.96</v>
      </c>
      <c r="L39" s="198">
        <v>0</v>
      </c>
      <c r="M39" s="198">
        <v>53.64</v>
      </c>
      <c r="N39" s="198">
        <v>50.18</v>
      </c>
      <c r="O39" s="198">
        <v>70.88</v>
      </c>
      <c r="P39" s="198">
        <v>24.01</v>
      </c>
      <c r="Q39" s="198">
        <v>9.26</v>
      </c>
      <c r="R39" s="198">
        <v>11.77</v>
      </c>
      <c r="S39" s="198">
        <v>11.21</v>
      </c>
      <c r="T39" s="198">
        <v>0</v>
      </c>
      <c r="U39" s="198">
        <v>50.06</v>
      </c>
      <c r="V39" s="198">
        <v>6.05</v>
      </c>
      <c r="W39" s="198">
        <v>19.71</v>
      </c>
      <c r="X39" s="198">
        <v>41.77</v>
      </c>
      <c r="Y39" s="198">
        <v>0</v>
      </c>
      <c r="Z39" s="198">
        <v>117.03</v>
      </c>
      <c r="AA39" s="198">
        <v>28.89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8</v>
      </c>
      <c r="AJ39" s="198">
        <v>0</v>
      </c>
      <c r="AK39" s="198">
        <v>98.07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36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1.65</v>
      </c>
      <c r="J40" s="198">
        <v>0</v>
      </c>
      <c r="K40" s="198">
        <v>247.76</v>
      </c>
      <c r="L40" s="198">
        <v>0</v>
      </c>
      <c r="M40" s="198">
        <v>53.64</v>
      </c>
      <c r="N40" s="198">
        <v>50.18</v>
      </c>
      <c r="O40" s="198">
        <v>70.88</v>
      </c>
      <c r="P40" s="198">
        <v>24.01</v>
      </c>
      <c r="Q40" s="198">
        <v>9.26</v>
      </c>
      <c r="R40" s="198">
        <v>11.77</v>
      </c>
      <c r="S40" s="198">
        <v>11.21</v>
      </c>
      <c r="T40" s="198">
        <v>0</v>
      </c>
      <c r="U40" s="198">
        <v>50.06</v>
      </c>
      <c r="V40" s="198">
        <v>6.05</v>
      </c>
      <c r="W40" s="198">
        <v>19.71</v>
      </c>
      <c r="X40" s="198">
        <v>41.77</v>
      </c>
      <c r="Y40" s="198">
        <v>0</v>
      </c>
      <c r="Z40" s="198">
        <v>117.03</v>
      </c>
      <c r="AA40" s="198">
        <v>28.89</v>
      </c>
      <c r="AB40" s="198">
        <v>0</v>
      </c>
      <c r="AC40" s="198">
        <v>0</v>
      </c>
      <c r="AD40" s="198">
        <v>12.46</v>
      </c>
      <c r="AE40" s="198">
        <v>0</v>
      </c>
      <c r="AF40" s="198">
        <v>0</v>
      </c>
      <c r="AG40" s="198">
        <v>36.78</v>
      </c>
      <c r="AH40" s="198">
        <v>0</v>
      </c>
      <c r="AI40" s="198">
        <v>8.7100000000000009</v>
      </c>
      <c r="AJ40" s="198">
        <v>0</v>
      </c>
      <c r="AK40" s="198">
        <v>98.07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36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1.65</v>
      </c>
      <c r="J41" s="198">
        <v>0</v>
      </c>
      <c r="K41" s="198">
        <v>247.76</v>
      </c>
      <c r="L41" s="198">
        <v>0</v>
      </c>
      <c r="M41" s="198">
        <v>53.64</v>
      </c>
      <c r="N41" s="198">
        <v>50.18</v>
      </c>
      <c r="O41" s="198">
        <v>70.88</v>
      </c>
      <c r="P41" s="198">
        <v>24.01</v>
      </c>
      <c r="Q41" s="198">
        <v>9.26</v>
      </c>
      <c r="R41" s="198">
        <v>11.77</v>
      </c>
      <c r="S41" s="198">
        <v>11.21</v>
      </c>
      <c r="T41" s="198">
        <v>0</v>
      </c>
      <c r="U41" s="198">
        <v>50.06</v>
      </c>
      <c r="V41" s="198">
        <v>6.05</v>
      </c>
      <c r="W41" s="198">
        <v>19.71</v>
      </c>
      <c r="X41" s="198">
        <v>41.77</v>
      </c>
      <c r="Y41" s="198">
        <v>0</v>
      </c>
      <c r="Z41" s="198">
        <v>117.03</v>
      </c>
      <c r="AA41" s="198">
        <v>28.89</v>
      </c>
      <c r="AB41" s="198">
        <v>0</v>
      </c>
      <c r="AC41" s="198">
        <v>0</v>
      </c>
      <c r="AD41" s="198">
        <v>12.46</v>
      </c>
      <c r="AE41" s="198">
        <v>0</v>
      </c>
      <c r="AF41" s="198">
        <v>0</v>
      </c>
      <c r="AG41" s="198">
        <v>36.78</v>
      </c>
      <c r="AH41" s="198">
        <v>0</v>
      </c>
      <c r="AI41" s="198">
        <v>10</v>
      </c>
      <c r="AJ41" s="198">
        <v>0</v>
      </c>
      <c r="AK41" s="198">
        <v>98.07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36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1.65</v>
      </c>
      <c r="J42" s="198">
        <v>0</v>
      </c>
      <c r="K42" s="198">
        <v>247.76</v>
      </c>
      <c r="L42" s="198">
        <v>0</v>
      </c>
      <c r="M42" s="198">
        <v>53.64</v>
      </c>
      <c r="N42" s="198">
        <v>50.18</v>
      </c>
      <c r="O42" s="198">
        <v>70.88</v>
      </c>
      <c r="P42" s="198">
        <v>24.01</v>
      </c>
      <c r="Q42" s="198">
        <v>9.26</v>
      </c>
      <c r="R42" s="198">
        <v>11.77</v>
      </c>
      <c r="S42" s="198">
        <v>11.21</v>
      </c>
      <c r="T42" s="198">
        <v>0</v>
      </c>
      <c r="U42" s="198">
        <v>50.06</v>
      </c>
      <c r="V42" s="198">
        <v>6.05</v>
      </c>
      <c r="W42" s="198">
        <v>19.71</v>
      </c>
      <c r="X42" s="198">
        <v>41.77</v>
      </c>
      <c r="Y42" s="198">
        <v>0</v>
      </c>
      <c r="Z42" s="198">
        <v>117.03</v>
      </c>
      <c r="AA42" s="198">
        <v>28.89</v>
      </c>
      <c r="AB42" s="198">
        <v>0</v>
      </c>
      <c r="AC42" s="198">
        <v>0</v>
      </c>
      <c r="AD42" s="198">
        <v>12.46</v>
      </c>
      <c r="AE42" s="198">
        <v>0</v>
      </c>
      <c r="AF42" s="198">
        <v>0</v>
      </c>
      <c r="AG42" s="198">
        <v>36.78</v>
      </c>
      <c r="AH42" s="198">
        <v>0</v>
      </c>
      <c r="AI42" s="198">
        <v>10</v>
      </c>
      <c r="AJ42" s="198">
        <v>0</v>
      </c>
      <c r="AK42" s="198">
        <v>98.07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36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185.05</v>
      </c>
      <c r="L43" s="198">
        <v>0</v>
      </c>
      <c r="M43" s="198">
        <v>53.64</v>
      </c>
      <c r="N43" s="198">
        <v>50.18</v>
      </c>
      <c r="O43" s="198">
        <v>70.88</v>
      </c>
      <c r="P43" s="198">
        <v>24.01</v>
      </c>
      <c r="Q43" s="198">
        <v>9.26</v>
      </c>
      <c r="R43" s="198">
        <v>13.54</v>
      </c>
      <c r="S43" s="198">
        <v>11.21</v>
      </c>
      <c r="T43" s="198">
        <v>0</v>
      </c>
      <c r="U43" s="198">
        <v>50.06</v>
      </c>
      <c r="V43" s="198">
        <v>6.05</v>
      </c>
      <c r="W43" s="198">
        <v>19.71</v>
      </c>
      <c r="X43" s="198">
        <v>41.77</v>
      </c>
      <c r="Y43" s="198">
        <v>0</v>
      </c>
      <c r="Z43" s="198">
        <v>117.03</v>
      </c>
      <c r="AA43" s="198">
        <v>28.89</v>
      </c>
      <c r="AB43" s="198">
        <v>0</v>
      </c>
      <c r="AC43" s="198">
        <v>0</v>
      </c>
      <c r="AD43" s="198">
        <v>12.46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</v>
      </c>
      <c r="AJ43" s="198">
        <v>0</v>
      </c>
      <c r="AK43" s="198">
        <v>96.52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36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150.11000000000001</v>
      </c>
      <c r="L44" s="198">
        <v>0</v>
      </c>
      <c r="M44" s="198">
        <v>53.64</v>
      </c>
      <c r="N44" s="198">
        <v>50.18</v>
      </c>
      <c r="O44" s="198">
        <v>70.88</v>
      </c>
      <c r="P44" s="198">
        <v>24.01</v>
      </c>
      <c r="Q44" s="198">
        <v>9.26</v>
      </c>
      <c r="R44" s="198">
        <v>13.54</v>
      </c>
      <c r="S44" s="198">
        <v>11.21</v>
      </c>
      <c r="T44" s="198">
        <v>0</v>
      </c>
      <c r="U44" s="198">
        <v>50.06</v>
      </c>
      <c r="V44" s="198">
        <v>6.05</v>
      </c>
      <c r="W44" s="198">
        <v>19.71</v>
      </c>
      <c r="X44" s="198">
        <v>41.77</v>
      </c>
      <c r="Y44" s="198">
        <v>0</v>
      </c>
      <c r="Z44" s="198">
        <v>117.03</v>
      </c>
      <c r="AA44" s="198">
        <v>28.89</v>
      </c>
      <c r="AB44" s="198">
        <v>0</v>
      </c>
      <c r="AC44" s="198">
        <v>0</v>
      </c>
      <c r="AD44" s="198">
        <v>12.46</v>
      </c>
      <c r="AE44" s="198">
        <v>0</v>
      </c>
      <c r="AF44" s="198">
        <v>0</v>
      </c>
      <c r="AG44" s="198">
        <v>36.78</v>
      </c>
      <c r="AH44" s="198">
        <v>0</v>
      </c>
      <c r="AI44" s="198">
        <v>10</v>
      </c>
      <c r="AJ44" s="198">
        <v>0</v>
      </c>
      <c r="AK44" s="198">
        <v>97.12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36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147.88999999999999</v>
      </c>
      <c r="L45" s="198">
        <v>0</v>
      </c>
      <c r="M45" s="198">
        <v>53.64</v>
      </c>
      <c r="N45" s="198">
        <v>50.18</v>
      </c>
      <c r="O45" s="198">
        <v>70.88</v>
      </c>
      <c r="P45" s="198">
        <v>24.01</v>
      </c>
      <c r="Q45" s="198">
        <v>9.26</v>
      </c>
      <c r="R45" s="198">
        <v>13.54</v>
      </c>
      <c r="S45" s="198">
        <v>11.21</v>
      </c>
      <c r="T45" s="198">
        <v>0</v>
      </c>
      <c r="U45" s="198">
        <v>50.06</v>
      </c>
      <c r="V45" s="198">
        <v>6.05</v>
      </c>
      <c r="W45" s="198">
        <v>19.71</v>
      </c>
      <c r="X45" s="198">
        <v>41.77</v>
      </c>
      <c r="Y45" s="198">
        <v>0</v>
      </c>
      <c r="Z45" s="198">
        <v>117.03</v>
      </c>
      <c r="AA45" s="198">
        <v>28.89</v>
      </c>
      <c r="AB45" s="198">
        <v>0</v>
      </c>
      <c r="AC45" s="198">
        <v>0</v>
      </c>
      <c r="AD45" s="198">
        <v>12.46</v>
      </c>
      <c r="AE45" s="198">
        <v>0</v>
      </c>
      <c r="AF45" s="198">
        <v>0</v>
      </c>
      <c r="AG45" s="198">
        <v>36.78</v>
      </c>
      <c r="AH45" s="198">
        <v>0</v>
      </c>
      <c r="AI45" s="198">
        <v>10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36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146.41</v>
      </c>
      <c r="L46" s="198">
        <v>0</v>
      </c>
      <c r="M46" s="198">
        <v>53.64</v>
      </c>
      <c r="N46" s="198">
        <v>50.18</v>
      </c>
      <c r="O46" s="198">
        <v>70.88</v>
      </c>
      <c r="P46" s="198">
        <v>24.01</v>
      </c>
      <c r="Q46" s="198">
        <v>9.26</v>
      </c>
      <c r="R46" s="198">
        <v>13.54</v>
      </c>
      <c r="S46" s="198">
        <v>11.21</v>
      </c>
      <c r="T46" s="198">
        <v>0</v>
      </c>
      <c r="U46" s="198">
        <v>50.06</v>
      </c>
      <c r="V46" s="198">
        <v>6.05</v>
      </c>
      <c r="W46" s="198">
        <v>19.71</v>
      </c>
      <c r="X46" s="198">
        <v>41.77</v>
      </c>
      <c r="Y46" s="198">
        <v>0</v>
      </c>
      <c r="Z46" s="198">
        <v>117.03</v>
      </c>
      <c r="AA46" s="198">
        <v>28.89</v>
      </c>
      <c r="AB46" s="198">
        <v>0</v>
      </c>
      <c r="AC46" s="198">
        <v>0</v>
      </c>
      <c r="AD46" s="198">
        <v>12.46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36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151.41999999999999</v>
      </c>
      <c r="L47" s="198">
        <v>0</v>
      </c>
      <c r="M47" s="198">
        <v>53.64</v>
      </c>
      <c r="N47" s="198">
        <v>50.18</v>
      </c>
      <c r="O47" s="198">
        <v>70.88</v>
      </c>
      <c r="P47" s="198">
        <v>24.01</v>
      </c>
      <c r="Q47" s="198">
        <v>4.63</v>
      </c>
      <c r="R47" s="198">
        <v>13.54</v>
      </c>
      <c r="S47" s="198">
        <v>11.21</v>
      </c>
      <c r="T47" s="198">
        <v>0</v>
      </c>
      <c r="U47" s="198">
        <v>50.06</v>
      </c>
      <c r="V47" s="198">
        <v>6.05</v>
      </c>
      <c r="W47" s="198">
        <v>19.71</v>
      </c>
      <c r="X47" s="198">
        <v>41.77</v>
      </c>
      <c r="Y47" s="198">
        <v>0</v>
      </c>
      <c r="Z47" s="198">
        <v>117.03</v>
      </c>
      <c r="AA47" s="198">
        <v>28.89</v>
      </c>
      <c r="AB47" s="198">
        <v>0</v>
      </c>
      <c r="AC47" s="198">
        <v>0</v>
      </c>
      <c r="AD47" s="198">
        <v>12.46</v>
      </c>
      <c r="AE47" s="198">
        <v>0</v>
      </c>
      <c r="AF47" s="198">
        <v>0</v>
      </c>
      <c r="AG47" s="198">
        <v>36.78</v>
      </c>
      <c r="AH47" s="198">
        <v>0</v>
      </c>
      <c r="AI47" s="198">
        <v>10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36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155.55000000000001</v>
      </c>
      <c r="L48" s="198">
        <v>0</v>
      </c>
      <c r="M48" s="198">
        <v>53.64</v>
      </c>
      <c r="N48" s="198">
        <v>50.18</v>
      </c>
      <c r="O48" s="198">
        <v>70.88</v>
      </c>
      <c r="P48" s="198">
        <v>24.01</v>
      </c>
      <c r="Q48" s="198">
        <v>4.63</v>
      </c>
      <c r="R48" s="198">
        <v>13.54</v>
      </c>
      <c r="S48" s="198">
        <v>11.21</v>
      </c>
      <c r="T48" s="198">
        <v>0</v>
      </c>
      <c r="U48" s="198">
        <v>50.06</v>
      </c>
      <c r="V48" s="198">
        <v>6.05</v>
      </c>
      <c r="W48" s="198">
        <v>19.71</v>
      </c>
      <c r="X48" s="198">
        <v>41.77</v>
      </c>
      <c r="Y48" s="198">
        <v>0</v>
      </c>
      <c r="Z48" s="198">
        <v>117.03</v>
      </c>
      <c r="AA48" s="198">
        <v>28.89</v>
      </c>
      <c r="AB48" s="198">
        <v>0</v>
      </c>
      <c r="AC48" s="198">
        <v>0</v>
      </c>
      <c r="AD48" s="198">
        <v>12.46</v>
      </c>
      <c r="AE48" s="198">
        <v>0</v>
      </c>
      <c r="AF48" s="198">
        <v>0</v>
      </c>
      <c r="AG48" s="198">
        <v>36.78</v>
      </c>
      <c r="AH48" s="198">
        <v>0</v>
      </c>
      <c r="AI48" s="198">
        <v>10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36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153.03</v>
      </c>
      <c r="L49" s="198">
        <v>0</v>
      </c>
      <c r="M49" s="198">
        <v>53.64</v>
      </c>
      <c r="N49" s="198">
        <v>50.18</v>
      </c>
      <c r="O49" s="198">
        <v>70.88</v>
      </c>
      <c r="P49" s="198">
        <v>24.01</v>
      </c>
      <c r="Q49" s="198">
        <v>4.63</v>
      </c>
      <c r="R49" s="198">
        <v>13.54</v>
      </c>
      <c r="S49" s="198">
        <v>11.21</v>
      </c>
      <c r="T49" s="198">
        <v>0</v>
      </c>
      <c r="U49" s="198">
        <v>50.06</v>
      </c>
      <c r="V49" s="198">
        <v>6.05</v>
      </c>
      <c r="W49" s="198">
        <v>19.71</v>
      </c>
      <c r="X49" s="198">
        <v>41.77</v>
      </c>
      <c r="Y49" s="198">
        <v>0</v>
      </c>
      <c r="Z49" s="198">
        <v>117.03</v>
      </c>
      <c r="AA49" s="198">
        <v>28.89</v>
      </c>
      <c r="AB49" s="198">
        <v>0</v>
      </c>
      <c r="AC49" s="198">
        <v>0</v>
      </c>
      <c r="AD49" s="198">
        <v>12.46</v>
      </c>
      <c r="AE49" s="198">
        <v>0</v>
      </c>
      <c r="AF49" s="198">
        <v>0</v>
      </c>
      <c r="AG49" s="198">
        <v>36.78</v>
      </c>
      <c r="AH49" s="198">
        <v>0</v>
      </c>
      <c r="AI49" s="198">
        <v>10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36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149.66</v>
      </c>
      <c r="L50" s="198">
        <v>0</v>
      </c>
      <c r="M50" s="198">
        <v>53.64</v>
      </c>
      <c r="N50" s="198">
        <v>50.18</v>
      </c>
      <c r="O50" s="198">
        <v>70.88</v>
      </c>
      <c r="P50" s="198">
        <v>24.01</v>
      </c>
      <c r="Q50" s="198">
        <v>4.63</v>
      </c>
      <c r="R50" s="198">
        <v>13.54</v>
      </c>
      <c r="S50" s="198">
        <v>11.21</v>
      </c>
      <c r="T50" s="198">
        <v>0</v>
      </c>
      <c r="U50" s="198">
        <v>50.06</v>
      </c>
      <c r="V50" s="198">
        <v>6.05</v>
      </c>
      <c r="W50" s="198">
        <v>19.71</v>
      </c>
      <c r="X50" s="198">
        <v>41.77</v>
      </c>
      <c r="Y50" s="198">
        <v>0</v>
      </c>
      <c r="Z50" s="198">
        <v>117.03</v>
      </c>
      <c r="AA50" s="198">
        <v>28.89</v>
      </c>
      <c r="AB50" s="198">
        <v>0</v>
      </c>
      <c r="AC50" s="198">
        <v>0</v>
      </c>
      <c r="AD50" s="198">
        <v>12.46</v>
      </c>
      <c r="AE50" s="198">
        <v>0</v>
      </c>
      <c r="AF50" s="198">
        <v>0</v>
      </c>
      <c r="AG50" s="198">
        <v>36.78</v>
      </c>
      <c r="AH50" s="198">
        <v>0</v>
      </c>
      <c r="AI50" s="198">
        <v>10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36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149.1</v>
      </c>
      <c r="L51" s="198">
        <v>0</v>
      </c>
      <c r="M51" s="198">
        <v>53.64</v>
      </c>
      <c r="N51" s="198">
        <v>50.18</v>
      </c>
      <c r="O51" s="198">
        <v>70.88</v>
      </c>
      <c r="P51" s="198">
        <v>24.01</v>
      </c>
      <c r="Q51" s="198">
        <v>4.63</v>
      </c>
      <c r="R51" s="198">
        <v>13.54</v>
      </c>
      <c r="S51" s="198">
        <v>11.21</v>
      </c>
      <c r="T51" s="198">
        <v>0</v>
      </c>
      <c r="U51" s="198">
        <v>50.06</v>
      </c>
      <c r="V51" s="198">
        <v>6.05</v>
      </c>
      <c r="W51" s="198">
        <v>19.71</v>
      </c>
      <c r="X51" s="198">
        <v>41.77</v>
      </c>
      <c r="Y51" s="198">
        <v>0</v>
      </c>
      <c r="Z51" s="198">
        <v>117.03</v>
      </c>
      <c r="AA51" s="198">
        <v>28.89</v>
      </c>
      <c r="AB51" s="198">
        <v>0</v>
      </c>
      <c r="AC51" s="198">
        <v>0</v>
      </c>
      <c r="AD51" s="198">
        <v>12.46</v>
      </c>
      <c r="AE51" s="198">
        <v>0</v>
      </c>
      <c r="AF51" s="198">
        <v>0</v>
      </c>
      <c r="AG51" s="198">
        <v>36.78</v>
      </c>
      <c r="AH51" s="198">
        <v>0</v>
      </c>
      <c r="AI51" s="198">
        <v>10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36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148.46</v>
      </c>
      <c r="L52" s="198">
        <v>0</v>
      </c>
      <c r="M52" s="198">
        <v>53.64</v>
      </c>
      <c r="N52" s="198">
        <v>50.18</v>
      </c>
      <c r="O52" s="198">
        <v>70.88</v>
      </c>
      <c r="P52" s="198">
        <v>24.01</v>
      </c>
      <c r="Q52" s="198">
        <v>4.63</v>
      </c>
      <c r="R52" s="198">
        <v>13.54</v>
      </c>
      <c r="S52" s="198">
        <v>11.21</v>
      </c>
      <c r="T52" s="198">
        <v>0</v>
      </c>
      <c r="U52" s="198">
        <v>50.06</v>
      </c>
      <c r="V52" s="198">
        <v>6.05</v>
      </c>
      <c r="W52" s="198">
        <v>19.71</v>
      </c>
      <c r="X52" s="198">
        <v>41.77</v>
      </c>
      <c r="Y52" s="198">
        <v>0</v>
      </c>
      <c r="Z52" s="198">
        <v>117.03</v>
      </c>
      <c r="AA52" s="198">
        <v>28.89</v>
      </c>
      <c r="AB52" s="198">
        <v>0</v>
      </c>
      <c r="AC52" s="198">
        <v>0</v>
      </c>
      <c r="AD52" s="198">
        <v>12.46</v>
      </c>
      <c r="AE52" s="198">
        <v>0</v>
      </c>
      <c r="AF52" s="198">
        <v>0</v>
      </c>
      <c r="AG52" s="198">
        <v>36.78</v>
      </c>
      <c r="AH52" s="198">
        <v>0</v>
      </c>
      <c r="AI52" s="198">
        <v>10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36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130.51</v>
      </c>
      <c r="L53" s="198">
        <v>0</v>
      </c>
      <c r="M53" s="198">
        <v>53.64</v>
      </c>
      <c r="N53" s="198">
        <v>50.18</v>
      </c>
      <c r="O53" s="198">
        <v>70.88</v>
      </c>
      <c r="P53" s="198">
        <v>23.22</v>
      </c>
      <c r="Q53" s="198">
        <v>4.63</v>
      </c>
      <c r="R53" s="198">
        <v>13.1</v>
      </c>
      <c r="S53" s="198">
        <v>10.84</v>
      </c>
      <c r="T53" s="198">
        <v>0</v>
      </c>
      <c r="U53" s="198">
        <v>50.06</v>
      </c>
      <c r="V53" s="198">
        <v>5.85</v>
      </c>
      <c r="W53" s="198">
        <v>19.059999999999999</v>
      </c>
      <c r="X53" s="198">
        <v>40.4</v>
      </c>
      <c r="Y53" s="198">
        <v>0</v>
      </c>
      <c r="Z53" s="198">
        <v>117.03</v>
      </c>
      <c r="AA53" s="198">
        <v>28.89</v>
      </c>
      <c r="AB53" s="198">
        <v>0</v>
      </c>
      <c r="AC53" s="198">
        <v>0</v>
      </c>
      <c r="AD53" s="198">
        <v>12.46</v>
      </c>
      <c r="AE53" s="198">
        <v>0</v>
      </c>
      <c r="AF53" s="198">
        <v>0</v>
      </c>
      <c r="AG53" s="198">
        <v>36.78</v>
      </c>
      <c r="AH53" s="198">
        <v>0</v>
      </c>
      <c r="AI53" s="198">
        <v>10</v>
      </c>
      <c r="AJ53" s="198">
        <v>0</v>
      </c>
      <c r="AK53" s="198">
        <v>94.29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36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130.51</v>
      </c>
      <c r="L54" s="198">
        <v>0</v>
      </c>
      <c r="M54" s="198">
        <v>53.64</v>
      </c>
      <c r="N54" s="198">
        <v>50.18</v>
      </c>
      <c r="O54" s="198">
        <v>70.88</v>
      </c>
      <c r="P54" s="198">
        <v>23.22</v>
      </c>
      <c r="Q54" s="198">
        <v>4.63</v>
      </c>
      <c r="R54" s="198">
        <v>13.1</v>
      </c>
      <c r="S54" s="198">
        <v>10.84</v>
      </c>
      <c r="T54" s="198">
        <v>0</v>
      </c>
      <c r="U54" s="198">
        <v>50.06</v>
      </c>
      <c r="V54" s="198">
        <v>5.85</v>
      </c>
      <c r="W54" s="198">
        <v>19.059999999999999</v>
      </c>
      <c r="X54" s="198">
        <v>40.4</v>
      </c>
      <c r="Y54" s="198">
        <v>0</v>
      </c>
      <c r="Z54" s="198">
        <v>117.03</v>
      </c>
      <c r="AA54" s="198">
        <v>28.89</v>
      </c>
      <c r="AB54" s="198">
        <v>0</v>
      </c>
      <c r="AC54" s="198">
        <v>0</v>
      </c>
      <c r="AD54" s="198">
        <v>12.46</v>
      </c>
      <c r="AE54" s="198">
        <v>0</v>
      </c>
      <c r="AF54" s="198">
        <v>0</v>
      </c>
      <c r="AG54" s="198">
        <v>36.78</v>
      </c>
      <c r="AH54" s="198">
        <v>0</v>
      </c>
      <c r="AI54" s="198">
        <v>10</v>
      </c>
      <c r="AJ54" s="198">
        <v>0</v>
      </c>
      <c r="AK54" s="198">
        <v>94.29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36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0.63</v>
      </c>
      <c r="J55" s="198">
        <v>2.2000000000000002</v>
      </c>
      <c r="K55" s="198">
        <v>135.41</v>
      </c>
      <c r="L55" s="198">
        <v>0</v>
      </c>
      <c r="M55" s="198">
        <v>53.64</v>
      </c>
      <c r="N55" s="198">
        <v>50.18</v>
      </c>
      <c r="O55" s="198">
        <v>70.88</v>
      </c>
      <c r="P55" s="198">
        <v>7.74</v>
      </c>
      <c r="Q55" s="198">
        <v>4.63</v>
      </c>
      <c r="R55" s="198">
        <v>4.84</v>
      </c>
      <c r="S55" s="198">
        <v>4.84</v>
      </c>
      <c r="T55" s="198">
        <v>0</v>
      </c>
      <c r="U55" s="198">
        <v>50.06</v>
      </c>
      <c r="V55" s="198">
        <v>2.9</v>
      </c>
      <c r="W55" s="198">
        <v>4.84</v>
      </c>
      <c r="X55" s="198">
        <v>14.51</v>
      </c>
      <c r="Y55" s="198">
        <v>0</v>
      </c>
      <c r="Z55" s="198">
        <v>117.03</v>
      </c>
      <c r="AA55" s="198">
        <v>32.29</v>
      </c>
      <c r="AB55" s="198">
        <v>0</v>
      </c>
      <c r="AC55" s="198">
        <v>0</v>
      </c>
      <c r="AD55" s="198">
        <v>12.46</v>
      </c>
      <c r="AE55" s="198">
        <v>0</v>
      </c>
      <c r="AF55" s="198">
        <v>0</v>
      </c>
      <c r="AG55" s="198">
        <v>36.78</v>
      </c>
      <c r="AH55" s="198">
        <v>0</v>
      </c>
      <c r="AI55" s="198">
        <v>10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36</v>
      </c>
      <c r="AR55" s="198">
        <v>0</v>
      </c>
      <c r="AS55" s="198">
        <v>0</v>
      </c>
      <c r="AT55" s="198">
        <v>3.96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0.63</v>
      </c>
      <c r="J56" s="198">
        <v>2.2000000000000002</v>
      </c>
      <c r="K56" s="198">
        <v>135.41</v>
      </c>
      <c r="L56" s="198">
        <v>0</v>
      </c>
      <c r="M56" s="198">
        <v>53.64</v>
      </c>
      <c r="N56" s="198">
        <v>50.18</v>
      </c>
      <c r="O56" s="198">
        <v>70.88</v>
      </c>
      <c r="P56" s="198">
        <v>7.74</v>
      </c>
      <c r="Q56" s="198">
        <v>4.63</v>
      </c>
      <c r="R56" s="198">
        <v>4.84</v>
      </c>
      <c r="S56" s="198">
        <v>4.84</v>
      </c>
      <c r="T56" s="198">
        <v>0</v>
      </c>
      <c r="U56" s="198">
        <v>50.06</v>
      </c>
      <c r="V56" s="198">
        <v>2.9</v>
      </c>
      <c r="W56" s="198">
        <v>4.84</v>
      </c>
      <c r="X56" s="198">
        <v>14.51</v>
      </c>
      <c r="Y56" s="198">
        <v>0</v>
      </c>
      <c r="Z56" s="198">
        <v>117.03</v>
      </c>
      <c r="AA56" s="198">
        <v>32.29</v>
      </c>
      <c r="AB56" s="198">
        <v>0</v>
      </c>
      <c r="AC56" s="198">
        <v>0</v>
      </c>
      <c r="AD56" s="198">
        <v>12.46</v>
      </c>
      <c r="AE56" s="198">
        <v>0</v>
      </c>
      <c r="AF56" s="198">
        <v>0</v>
      </c>
      <c r="AG56" s="198">
        <v>36.78</v>
      </c>
      <c r="AH56" s="198">
        <v>0</v>
      </c>
      <c r="AI56" s="198">
        <v>10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36</v>
      </c>
      <c r="AR56" s="198">
        <v>0</v>
      </c>
      <c r="AS56" s="198">
        <v>0</v>
      </c>
      <c r="AT56" s="198">
        <v>3.96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0.63</v>
      </c>
      <c r="J57" s="198">
        <v>2.2000000000000002</v>
      </c>
      <c r="K57" s="198">
        <v>135.41</v>
      </c>
      <c r="L57" s="198">
        <v>0</v>
      </c>
      <c r="M57" s="198">
        <v>53.64</v>
      </c>
      <c r="N57" s="198">
        <v>50.18</v>
      </c>
      <c r="O57" s="198">
        <v>70.88</v>
      </c>
      <c r="P57" s="198">
        <v>7.74</v>
      </c>
      <c r="Q57" s="198">
        <v>4.63</v>
      </c>
      <c r="R57" s="198">
        <v>4.84</v>
      </c>
      <c r="S57" s="198">
        <v>4.84</v>
      </c>
      <c r="T57" s="198">
        <v>0</v>
      </c>
      <c r="U57" s="198">
        <v>50.06</v>
      </c>
      <c r="V57" s="198">
        <v>2.9</v>
      </c>
      <c r="W57" s="198">
        <v>4.84</v>
      </c>
      <c r="X57" s="198">
        <v>14.51</v>
      </c>
      <c r="Y57" s="198">
        <v>0</v>
      </c>
      <c r="Z57" s="198">
        <v>117.03</v>
      </c>
      <c r="AA57" s="198">
        <v>32.29</v>
      </c>
      <c r="AB57" s="198">
        <v>0</v>
      </c>
      <c r="AC57" s="198">
        <v>12.57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9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36</v>
      </c>
      <c r="AR57" s="198">
        <v>0</v>
      </c>
      <c r="AS57" s="198">
        <v>0</v>
      </c>
      <c r="AT57" s="198">
        <v>3.96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0.63</v>
      </c>
      <c r="J58" s="198">
        <v>2.2000000000000002</v>
      </c>
      <c r="K58" s="198">
        <v>135.41</v>
      </c>
      <c r="L58" s="198">
        <v>0</v>
      </c>
      <c r="M58" s="198">
        <v>53.64</v>
      </c>
      <c r="N58" s="198">
        <v>50.18</v>
      </c>
      <c r="O58" s="198">
        <v>70.88</v>
      </c>
      <c r="P58" s="198">
        <v>7.74</v>
      </c>
      <c r="Q58" s="198">
        <v>4.63</v>
      </c>
      <c r="R58" s="198">
        <v>4.84</v>
      </c>
      <c r="S58" s="198">
        <v>4.84</v>
      </c>
      <c r="T58" s="198">
        <v>0</v>
      </c>
      <c r="U58" s="198">
        <v>50.06</v>
      </c>
      <c r="V58" s="198">
        <v>2.9</v>
      </c>
      <c r="W58" s="198">
        <v>4.84</v>
      </c>
      <c r="X58" s="198">
        <v>14.51</v>
      </c>
      <c r="Y58" s="198">
        <v>0</v>
      </c>
      <c r="Z58" s="198">
        <v>117.03</v>
      </c>
      <c r="AA58" s="198">
        <v>32.29</v>
      </c>
      <c r="AB58" s="198">
        <v>0</v>
      </c>
      <c r="AC58" s="198">
        <v>12.57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10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36</v>
      </c>
      <c r="AR58" s="198">
        <v>0</v>
      </c>
      <c r="AS58" s="198">
        <v>0</v>
      </c>
      <c r="AT58" s="198">
        <v>3.96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0.63</v>
      </c>
      <c r="J59" s="198">
        <v>2.2000000000000002</v>
      </c>
      <c r="K59" s="198">
        <v>135.41</v>
      </c>
      <c r="L59" s="198">
        <v>0</v>
      </c>
      <c r="M59" s="198">
        <v>53.64</v>
      </c>
      <c r="N59" s="198">
        <v>50.18</v>
      </c>
      <c r="O59" s="198">
        <v>70.88</v>
      </c>
      <c r="P59" s="198">
        <v>7.74</v>
      </c>
      <c r="Q59" s="198">
        <v>4.63</v>
      </c>
      <c r="R59" s="198">
        <v>4.84</v>
      </c>
      <c r="S59" s="198">
        <v>4.84</v>
      </c>
      <c r="T59" s="198">
        <v>0</v>
      </c>
      <c r="U59" s="198">
        <v>50.06</v>
      </c>
      <c r="V59" s="198">
        <v>2.9</v>
      </c>
      <c r="W59" s="198">
        <v>4.84</v>
      </c>
      <c r="X59" s="198">
        <v>14.51</v>
      </c>
      <c r="Y59" s="198">
        <v>0</v>
      </c>
      <c r="Z59" s="198">
        <v>117.03</v>
      </c>
      <c r="AA59" s="198">
        <v>32.29</v>
      </c>
      <c r="AB59" s="198">
        <v>0</v>
      </c>
      <c r="AC59" s="198">
        <v>12.57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10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36</v>
      </c>
      <c r="AR59" s="198">
        <v>0</v>
      </c>
      <c r="AS59" s="198">
        <v>0</v>
      </c>
      <c r="AT59" s="198">
        <v>3.96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0.63</v>
      </c>
      <c r="J60" s="198">
        <v>2.2000000000000002</v>
      </c>
      <c r="K60" s="198">
        <v>135.41</v>
      </c>
      <c r="L60" s="198">
        <v>0</v>
      </c>
      <c r="M60" s="198">
        <v>53.64</v>
      </c>
      <c r="N60" s="198">
        <v>50.18</v>
      </c>
      <c r="O60" s="198">
        <v>70.88</v>
      </c>
      <c r="P60" s="198">
        <v>7.74</v>
      </c>
      <c r="Q60" s="198">
        <v>4.63</v>
      </c>
      <c r="R60" s="198">
        <v>4.84</v>
      </c>
      <c r="S60" s="198">
        <v>4.84</v>
      </c>
      <c r="T60" s="198">
        <v>0</v>
      </c>
      <c r="U60" s="198">
        <v>50.06</v>
      </c>
      <c r="V60" s="198">
        <v>2.9</v>
      </c>
      <c r="W60" s="198">
        <v>4.84</v>
      </c>
      <c r="X60" s="198">
        <v>14.51</v>
      </c>
      <c r="Y60" s="198">
        <v>0</v>
      </c>
      <c r="Z60" s="198">
        <v>117.03</v>
      </c>
      <c r="AA60" s="198">
        <v>32.29</v>
      </c>
      <c r="AB60" s="198">
        <v>0</v>
      </c>
      <c r="AC60" s="198">
        <v>12.57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10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36</v>
      </c>
      <c r="AR60" s="198">
        <v>0</v>
      </c>
      <c r="AS60" s="198">
        <v>0</v>
      </c>
      <c r="AT60" s="198">
        <v>3.96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0.63</v>
      </c>
      <c r="J61" s="198">
        <v>2.2000000000000002</v>
      </c>
      <c r="K61" s="198">
        <v>135.41</v>
      </c>
      <c r="L61" s="198">
        <v>0</v>
      </c>
      <c r="M61" s="198">
        <v>53.64</v>
      </c>
      <c r="N61" s="198">
        <v>50.18</v>
      </c>
      <c r="O61" s="198">
        <v>70.88</v>
      </c>
      <c r="P61" s="198">
        <v>23.22</v>
      </c>
      <c r="Q61" s="198">
        <v>5.08</v>
      </c>
      <c r="R61" s="198">
        <v>4.84</v>
      </c>
      <c r="S61" s="198">
        <v>4.84</v>
      </c>
      <c r="T61" s="198">
        <v>0</v>
      </c>
      <c r="U61" s="198">
        <v>50.06</v>
      </c>
      <c r="V61" s="198">
        <v>2.9</v>
      </c>
      <c r="W61" s="198">
        <v>4.84</v>
      </c>
      <c r="X61" s="198">
        <v>14.51</v>
      </c>
      <c r="Y61" s="198">
        <v>0</v>
      </c>
      <c r="Z61" s="198">
        <v>117.03</v>
      </c>
      <c r="AA61" s="198">
        <v>32.29</v>
      </c>
      <c r="AB61" s="198">
        <v>0</v>
      </c>
      <c r="AC61" s="198">
        <v>12.57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10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36</v>
      </c>
      <c r="AR61" s="198">
        <v>0</v>
      </c>
      <c r="AS61" s="198">
        <v>0</v>
      </c>
      <c r="AT61" s="198">
        <v>3.96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0.63</v>
      </c>
      <c r="J62" s="198">
        <v>2.2000000000000002</v>
      </c>
      <c r="K62" s="198">
        <v>135.41</v>
      </c>
      <c r="L62" s="198">
        <v>0</v>
      </c>
      <c r="M62" s="198">
        <v>53.64</v>
      </c>
      <c r="N62" s="198">
        <v>50.18</v>
      </c>
      <c r="O62" s="198">
        <v>70.88</v>
      </c>
      <c r="P62" s="198">
        <v>23.22</v>
      </c>
      <c r="Q62" s="198">
        <v>5.05</v>
      </c>
      <c r="R62" s="198">
        <v>4.84</v>
      </c>
      <c r="S62" s="198">
        <v>4.84</v>
      </c>
      <c r="T62" s="198">
        <v>0</v>
      </c>
      <c r="U62" s="198">
        <v>50.06</v>
      </c>
      <c r="V62" s="198">
        <v>2.9</v>
      </c>
      <c r="W62" s="198">
        <v>4.84</v>
      </c>
      <c r="X62" s="198">
        <v>14.51</v>
      </c>
      <c r="Y62" s="198">
        <v>0</v>
      </c>
      <c r="Z62" s="198">
        <v>117.03</v>
      </c>
      <c r="AA62" s="198">
        <v>32.29</v>
      </c>
      <c r="AB62" s="198">
        <v>0</v>
      </c>
      <c r="AC62" s="198">
        <v>11.12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10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36</v>
      </c>
      <c r="AR62" s="198">
        <v>0</v>
      </c>
      <c r="AS62" s="198">
        <v>0</v>
      </c>
      <c r="AT62" s="198">
        <v>3.91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0.63</v>
      </c>
      <c r="J63" s="198">
        <v>2.2000000000000002</v>
      </c>
      <c r="K63" s="198">
        <v>135.41</v>
      </c>
      <c r="L63" s="198">
        <v>0</v>
      </c>
      <c r="M63" s="198">
        <v>53.64</v>
      </c>
      <c r="N63" s="198">
        <v>50.18</v>
      </c>
      <c r="O63" s="198">
        <v>70.88</v>
      </c>
      <c r="P63" s="198">
        <v>23.22</v>
      </c>
      <c r="Q63" s="198">
        <v>5.01</v>
      </c>
      <c r="R63" s="198">
        <v>4.84</v>
      </c>
      <c r="S63" s="198">
        <v>4.84</v>
      </c>
      <c r="T63" s="198">
        <v>0</v>
      </c>
      <c r="U63" s="198">
        <v>50.06</v>
      </c>
      <c r="V63" s="198">
        <v>2.9</v>
      </c>
      <c r="W63" s="198">
        <v>4.84</v>
      </c>
      <c r="X63" s="198">
        <v>14.51</v>
      </c>
      <c r="Y63" s="198">
        <v>0</v>
      </c>
      <c r="Z63" s="198">
        <v>117.03</v>
      </c>
      <c r="AA63" s="198">
        <v>32.29</v>
      </c>
      <c r="AB63" s="198">
        <v>0</v>
      </c>
      <c r="AC63" s="198">
        <v>7.89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6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36</v>
      </c>
      <c r="AR63" s="198">
        <v>0</v>
      </c>
      <c r="AS63" s="198">
        <v>0</v>
      </c>
      <c r="AT63" s="198">
        <v>3.91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0.63</v>
      </c>
      <c r="J64" s="198">
        <v>2.2000000000000002</v>
      </c>
      <c r="K64" s="198">
        <v>135.41</v>
      </c>
      <c r="L64" s="198">
        <v>0</v>
      </c>
      <c r="M64" s="198">
        <v>53.64</v>
      </c>
      <c r="N64" s="198">
        <v>50.18</v>
      </c>
      <c r="O64" s="198">
        <v>70.88</v>
      </c>
      <c r="P64" s="198">
        <v>23.22</v>
      </c>
      <c r="Q64" s="198">
        <v>5.01</v>
      </c>
      <c r="R64" s="198">
        <v>4.84</v>
      </c>
      <c r="S64" s="198">
        <v>4.84</v>
      </c>
      <c r="T64" s="198">
        <v>0</v>
      </c>
      <c r="U64" s="198">
        <v>50.06</v>
      </c>
      <c r="V64" s="198">
        <v>2.9</v>
      </c>
      <c r="W64" s="198">
        <v>17.41</v>
      </c>
      <c r="X64" s="198">
        <v>39.659999999999997</v>
      </c>
      <c r="Y64" s="198">
        <v>0</v>
      </c>
      <c r="Z64" s="198">
        <v>117.03</v>
      </c>
      <c r="AA64" s="198">
        <v>32.29</v>
      </c>
      <c r="AB64" s="198">
        <v>0</v>
      </c>
      <c r="AC64" s="198">
        <v>7.89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7.2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36</v>
      </c>
      <c r="AR64" s="198">
        <v>0</v>
      </c>
      <c r="AS64" s="198">
        <v>0</v>
      </c>
      <c r="AT64" s="198">
        <v>3.91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0.63</v>
      </c>
      <c r="J65" s="198">
        <v>2.2000000000000002</v>
      </c>
      <c r="K65" s="198">
        <v>137.16</v>
      </c>
      <c r="L65" s="198">
        <v>0</v>
      </c>
      <c r="M65" s="198">
        <v>53.64</v>
      </c>
      <c r="N65" s="198">
        <v>50.18</v>
      </c>
      <c r="O65" s="198">
        <v>70.88</v>
      </c>
      <c r="P65" s="198">
        <v>23.22</v>
      </c>
      <c r="Q65" s="198">
        <v>5.01</v>
      </c>
      <c r="R65" s="198">
        <v>13.1</v>
      </c>
      <c r="S65" s="198">
        <v>10.84</v>
      </c>
      <c r="T65" s="198">
        <v>0</v>
      </c>
      <c r="U65" s="198">
        <v>50.06</v>
      </c>
      <c r="V65" s="198">
        <v>5.85</v>
      </c>
      <c r="W65" s="198">
        <v>19.059999999999999</v>
      </c>
      <c r="X65" s="198">
        <v>40.4</v>
      </c>
      <c r="Y65" s="198">
        <v>0</v>
      </c>
      <c r="Z65" s="198">
        <v>117.03</v>
      </c>
      <c r="AA65" s="198">
        <v>32.29</v>
      </c>
      <c r="AB65" s="198">
        <v>0</v>
      </c>
      <c r="AC65" s="198">
        <v>10.51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9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36</v>
      </c>
      <c r="AR65" s="198">
        <v>0</v>
      </c>
      <c r="AS65" s="198">
        <v>0</v>
      </c>
      <c r="AT65" s="198">
        <v>3.91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0.63</v>
      </c>
      <c r="J66" s="198">
        <v>2.2000000000000002</v>
      </c>
      <c r="K66" s="198">
        <v>173.45</v>
      </c>
      <c r="L66" s="198">
        <v>0</v>
      </c>
      <c r="M66" s="198">
        <v>53.64</v>
      </c>
      <c r="N66" s="198">
        <v>50.18</v>
      </c>
      <c r="O66" s="198">
        <v>70.88</v>
      </c>
      <c r="P66" s="198">
        <v>23.22</v>
      </c>
      <c r="Q66" s="198">
        <v>5.01</v>
      </c>
      <c r="R66" s="198">
        <v>13.1</v>
      </c>
      <c r="S66" s="198">
        <v>10.84</v>
      </c>
      <c r="T66" s="198">
        <v>0</v>
      </c>
      <c r="U66" s="198">
        <v>50.06</v>
      </c>
      <c r="V66" s="198">
        <v>5.85</v>
      </c>
      <c r="W66" s="198">
        <v>19.059999999999999</v>
      </c>
      <c r="X66" s="198">
        <v>40.4</v>
      </c>
      <c r="Y66" s="198">
        <v>0</v>
      </c>
      <c r="Z66" s="198">
        <v>117.03</v>
      </c>
      <c r="AA66" s="198">
        <v>32.29</v>
      </c>
      <c r="AB66" s="198">
        <v>0</v>
      </c>
      <c r="AC66" s="198">
        <v>10.51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9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36</v>
      </c>
      <c r="AR66" s="198">
        <v>0</v>
      </c>
      <c r="AS66" s="198">
        <v>0</v>
      </c>
      <c r="AT66" s="198">
        <v>3.91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0.63</v>
      </c>
      <c r="J67" s="198">
        <v>2.2000000000000002</v>
      </c>
      <c r="K67" s="198">
        <v>152.1</v>
      </c>
      <c r="L67" s="198">
        <v>0</v>
      </c>
      <c r="M67" s="198">
        <v>53.64</v>
      </c>
      <c r="N67" s="198">
        <v>50.18</v>
      </c>
      <c r="O67" s="198">
        <v>70.88</v>
      </c>
      <c r="P67" s="198">
        <v>23.22</v>
      </c>
      <c r="Q67" s="198">
        <v>5</v>
      </c>
      <c r="R67" s="198">
        <v>13.1</v>
      </c>
      <c r="S67" s="198">
        <v>10.84</v>
      </c>
      <c r="T67" s="198">
        <v>0</v>
      </c>
      <c r="U67" s="198">
        <v>50.06</v>
      </c>
      <c r="V67" s="198">
        <v>5.85</v>
      </c>
      <c r="W67" s="198">
        <v>19.059999999999999</v>
      </c>
      <c r="X67" s="198">
        <v>40.4</v>
      </c>
      <c r="Y67" s="198">
        <v>0</v>
      </c>
      <c r="Z67" s="198">
        <v>117.03</v>
      </c>
      <c r="AA67" s="198">
        <v>32.29</v>
      </c>
      <c r="AB67" s="198">
        <v>0</v>
      </c>
      <c r="AC67" s="198">
        <v>10.51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9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36</v>
      </c>
      <c r="AR67" s="198">
        <v>0</v>
      </c>
      <c r="AS67" s="198">
        <v>0</v>
      </c>
      <c r="AT67" s="198">
        <v>3.91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0.63</v>
      </c>
      <c r="J68" s="198">
        <v>2.2000000000000002</v>
      </c>
      <c r="K68" s="198">
        <v>184.91</v>
      </c>
      <c r="L68" s="198">
        <v>0</v>
      </c>
      <c r="M68" s="198">
        <v>53.64</v>
      </c>
      <c r="N68" s="198">
        <v>50.18</v>
      </c>
      <c r="O68" s="198">
        <v>70.88</v>
      </c>
      <c r="P68" s="198">
        <v>23.22</v>
      </c>
      <c r="Q68" s="198">
        <v>5</v>
      </c>
      <c r="R68" s="198">
        <v>13.1</v>
      </c>
      <c r="S68" s="198">
        <v>10.84</v>
      </c>
      <c r="T68" s="198">
        <v>0</v>
      </c>
      <c r="U68" s="198">
        <v>50.06</v>
      </c>
      <c r="V68" s="198">
        <v>5.85</v>
      </c>
      <c r="W68" s="198">
        <v>19.059999999999999</v>
      </c>
      <c r="X68" s="198">
        <v>40.4</v>
      </c>
      <c r="Y68" s="198">
        <v>0</v>
      </c>
      <c r="Z68" s="198">
        <v>117.03</v>
      </c>
      <c r="AA68" s="198">
        <v>32.29</v>
      </c>
      <c r="AB68" s="198">
        <v>0</v>
      </c>
      <c r="AC68" s="198">
        <v>10.51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9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35.81</v>
      </c>
      <c r="AR68" s="198">
        <v>0</v>
      </c>
      <c r="AS68" s="198">
        <v>0</v>
      </c>
      <c r="AT68" s="198">
        <v>3.91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190.57</v>
      </c>
      <c r="L69" s="198">
        <v>0</v>
      </c>
      <c r="M69" s="198">
        <v>54.98</v>
      </c>
      <c r="N69" s="198">
        <v>50.18</v>
      </c>
      <c r="O69" s="198">
        <v>70.88</v>
      </c>
      <c r="P69" s="198">
        <v>23.22</v>
      </c>
      <c r="Q69" s="198">
        <v>4.82</v>
      </c>
      <c r="R69" s="198">
        <v>12.67</v>
      </c>
      <c r="S69" s="198">
        <v>10.48</v>
      </c>
      <c r="T69" s="198">
        <v>0</v>
      </c>
      <c r="U69" s="198">
        <v>50.06</v>
      </c>
      <c r="V69" s="198">
        <v>5.85</v>
      </c>
      <c r="W69" s="198">
        <v>19.059999999999999</v>
      </c>
      <c r="X69" s="198">
        <v>40.4</v>
      </c>
      <c r="Y69" s="198">
        <v>0</v>
      </c>
      <c r="Z69" s="198">
        <v>117.03</v>
      </c>
      <c r="AA69" s="198">
        <v>32.29</v>
      </c>
      <c r="AB69" s="198">
        <v>0</v>
      </c>
      <c r="AC69" s="198">
        <v>7.89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8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32.159999999999997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194.21</v>
      </c>
      <c r="L70" s="198">
        <v>0</v>
      </c>
      <c r="M70" s="198">
        <v>54.98</v>
      </c>
      <c r="N70" s="198">
        <v>50.18</v>
      </c>
      <c r="O70" s="198">
        <v>70.88</v>
      </c>
      <c r="P70" s="198">
        <v>23.22</v>
      </c>
      <c r="Q70" s="198">
        <v>4.82</v>
      </c>
      <c r="R70" s="198">
        <v>12.67</v>
      </c>
      <c r="S70" s="198">
        <v>10.48</v>
      </c>
      <c r="T70" s="198">
        <v>0</v>
      </c>
      <c r="U70" s="198">
        <v>50.06</v>
      </c>
      <c r="V70" s="198">
        <v>5.85</v>
      </c>
      <c r="W70" s="198">
        <v>19.059999999999999</v>
      </c>
      <c r="X70" s="198">
        <v>40.4</v>
      </c>
      <c r="Y70" s="198">
        <v>0</v>
      </c>
      <c r="Z70" s="198">
        <v>117.03</v>
      </c>
      <c r="AA70" s="198">
        <v>32.29</v>
      </c>
      <c r="AB70" s="198">
        <v>0</v>
      </c>
      <c r="AC70" s="198">
        <v>7.89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9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30.25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172.41</v>
      </c>
      <c r="L71" s="198">
        <v>9.67</v>
      </c>
      <c r="M71" s="198">
        <v>54.98</v>
      </c>
      <c r="N71" s="198">
        <v>50.18</v>
      </c>
      <c r="O71" s="198">
        <v>70.88</v>
      </c>
      <c r="P71" s="198">
        <v>23.22</v>
      </c>
      <c r="Q71" s="198">
        <v>9.26</v>
      </c>
      <c r="R71" s="198">
        <v>12.58</v>
      </c>
      <c r="S71" s="198">
        <v>11.21</v>
      </c>
      <c r="T71" s="198">
        <v>0</v>
      </c>
      <c r="U71" s="198">
        <v>50.06</v>
      </c>
      <c r="V71" s="198">
        <v>5.85</v>
      </c>
      <c r="W71" s="198">
        <v>19.059999999999999</v>
      </c>
      <c r="X71" s="198">
        <v>40.4</v>
      </c>
      <c r="Y71" s="198">
        <v>0</v>
      </c>
      <c r="Z71" s="198">
        <v>117.03</v>
      </c>
      <c r="AA71" s="198">
        <v>32.29</v>
      </c>
      <c r="AB71" s="198">
        <v>0</v>
      </c>
      <c r="AC71" s="198">
        <v>10.51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9</v>
      </c>
      <c r="AJ71" s="198">
        <v>0</v>
      </c>
      <c r="AK71" s="198">
        <v>80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28.28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200.89</v>
      </c>
      <c r="L72" s="198">
        <v>9.67</v>
      </c>
      <c r="M72" s="198">
        <v>54.98</v>
      </c>
      <c r="N72" s="198">
        <v>50.18</v>
      </c>
      <c r="O72" s="198">
        <v>70.88</v>
      </c>
      <c r="P72" s="198">
        <v>23.22</v>
      </c>
      <c r="Q72" s="198">
        <v>9.26</v>
      </c>
      <c r="R72" s="198">
        <v>12.58</v>
      </c>
      <c r="S72" s="198">
        <v>11.21</v>
      </c>
      <c r="T72" s="198">
        <v>0</v>
      </c>
      <c r="U72" s="198">
        <v>50.06</v>
      </c>
      <c r="V72" s="198">
        <v>5.85</v>
      </c>
      <c r="W72" s="198">
        <v>19.059999999999999</v>
      </c>
      <c r="X72" s="198">
        <v>40.4</v>
      </c>
      <c r="Y72" s="198">
        <v>0</v>
      </c>
      <c r="Z72" s="198">
        <v>117.03</v>
      </c>
      <c r="AA72" s="198">
        <v>32.29</v>
      </c>
      <c r="AB72" s="198">
        <v>0</v>
      </c>
      <c r="AC72" s="198">
        <v>7.89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5.14</v>
      </c>
      <c r="AJ72" s="198">
        <v>0</v>
      </c>
      <c r="AK72" s="198">
        <v>80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30.64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6.75</v>
      </c>
      <c r="J73" s="198">
        <v>0</v>
      </c>
      <c r="K73" s="198">
        <v>247.76</v>
      </c>
      <c r="L73" s="198">
        <v>9.67</v>
      </c>
      <c r="M73" s="198">
        <v>54.98</v>
      </c>
      <c r="N73" s="198">
        <v>50.18</v>
      </c>
      <c r="O73" s="198">
        <v>70.88</v>
      </c>
      <c r="P73" s="198">
        <v>23.22</v>
      </c>
      <c r="Q73" s="198">
        <v>9.26</v>
      </c>
      <c r="R73" s="198">
        <v>12.58</v>
      </c>
      <c r="S73" s="198">
        <v>11.21</v>
      </c>
      <c r="T73" s="198">
        <v>0</v>
      </c>
      <c r="U73" s="198">
        <v>50.06</v>
      </c>
      <c r="V73" s="198">
        <v>5.85</v>
      </c>
      <c r="W73" s="198">
        <v>19.059999999999999</v>
      </c>
      <c r="X73" s="198">
        <v>40.4</v>
      </c>
      <c r="Y73" s="198">
        <v>0</v>
      </c>
      <c r="Z73" s="198">
        <v>117.03</v>
      </c>
      <c r="AA73" s="198">
        <v>32.29</v>
      </c>
      <c r="AB73" s="198">
        <v>0</v>
      </c>
      <c r="AC73" s="198">
        <v>7.89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5.14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16.7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6.75</v>
      </c>
      <c r="J74" s="198">
        <v>0</v>
      </c>
      <c r="K74" s="198">
        <v>247.76</v>
      </c>
      <c r="L74" s="198">
        <v>9.67</v>
      </c>
      <c r="M74" s="198">
        <v>54.98</v>
      </c>
      <c r="N74" s="198">
        <v>50.18</v>
      </c>
      <c r="O74" s="198">
        <v>70.88</v>
      </c>
      <c r="P74" s="198">
        <v>23.22</v>
      </c>
      <c r="Q74" s="198">
        <v>9.26</v>
      </c>
      <c r="R74" s="198">
        <v>12.58</v>
      </c>
      <c r="S74" s="198">
        <v>11.21</v>
      </c>
      <c r="T74" s="198">
        <v>0</v>
      </c>
      <c r="U74" s="198">
        <v>50.06</v>
      </c>
      <c r="V74" s="198">
        <v>5.85</v>
      </c>
      <c r="W74" s="198">
        <v>19.059999999999999</v>
      </c>
      <c r="X74" s="198">
        <v>40.4</v>
      </c>
      <c r="Y74" s="198">
        <v>0</v>
      </c>
      <c r="Z74" s="198">
        <v>117.03</v>
      </c>
      <c r="AA74" s="198">
        <v>32.29</v>
      </c>
      <c r="AB74" s="198">
        <v>0</v>
      </c>
      <c r="AC74" s="198">
        <v>7.89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5.14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6.23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6.75</v>
      </c>
      <c r="J75" s="198">
        <v>0</v>
      </c>
      <c r="K75" s="198">
        <v>247.76</v>
      </c>
      <c r="L75" s="198">
        <v>9.67</v>
      </c>
      <c r="M75" s="198">
        <v>56.99</v>
      </c>
      <c r="N75" s="198">
        <v>50.18</v>
      </c>
      <c r="O75" s="198">
        <v>70.88</v>
      </c>
      <c r="P75" s="198">
        <v>23.22</v>
      </c>
      <c r="Q75" s="198">
        <v>9.26</v>
      </c>
      <c r="R75" s="198">
        <v>12.58</v>
      </c>
      <c r="S75" s="198">
        <v>11.21</v>
      </c>
      <c r="T75" s="198">
        <v>0</v>
      </c>
      <c r="U75" s="198">
        <v>50.06</v>
      </c>
      <c r="V75" s="198">
        <v>5.85</v>
      </c>
      <c r="W75" s="198">
        <v>19.059999999999999</v>
      </c>
      <c r="X75" s="198">
        <v>40.4</v>
      </c>
      <c r="Y75" s="198">
        <v>0</v>
      </c>
      <c r="Z75" s="198">
        <v>117.03</v>
      </c>
      <c r="AA75" s="198">
        <v>32.29</v>
      </c>
      <c r="AB75" s="198">
        <v>0</v>
      </c>
      <c r="AC75" s="198">
        <v>7.89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4.57</v>
      </c>
      <c r="AJ75" s="198">
        <v>0</v>
      </c>
      <c r="AK75" s="198">
        <v>94.96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6.75</v>
      </c>
      <c r="J76" s="198">
        <v>0</v>
      </c>
      <c r="K76" s="198">
        <v>247.76</v>
      </c>
      <c r="L76" s="198">
        <v>9.67</v>
      </c>
      <c r="M76" s="198">
        <v>56.99</v>
      </c>
      <c r="N76" s="198">
        <v>50.18</v>
      </c>
      <c r="O76" s="198">
        <v>70.88</v>
      </c>
      <c r="P76" s="198">
        <v>23.22</v>
      </c>
      <c r="Q76" s="198">
        <v>9.26</v>
      </c>
      <c r="R76" s="198">
        <v>12.58</v>
      </c>
      <c r="S76" s="198">
        <v>11.21</v>
      </c>
      <c r="T76" s="198">
        <v>0</v>
      </c>
      <c r="U76" s="198">
        <v>50.06</v>
      </c>
      <c r="V76" s="198">
        <v>5.85</v>
      </c>
      <c r="W76" s="198">
        <v>19.059999999999999</v>
      </c>
      <c r="X76" s="198">
        <v>40.4</v>
      </c>
      <c r="Y76" s="198">
        <v>0</v>
      </c>
      <c r="Z76" s="198">
        <v>117.03</v>
      </c>
      <c r="AA76" s="198">
        <v>32.29</v>
      </c>
      <c r="AB76" s="198">
        <v>0</v>
      </c>
      <c r="AC76" s="198">
        <v>7.89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6.29</v>
      </c>
      <c r="AJ76" s="198">
        <v>0</v>
      </c>
      <c r="AK76" s="198">
        <v>94.96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247.76</v>
      </c>
      <c r="L77" s="198">
        <v>9.67</v>
      </c>
      <c r="M77" s="198">
        <v>56.99</v>
      </c>
      <c r="N77" s="198">
        <v>50.18</v>
      </c>
      <c r="O77" s="198">
        <v>70.88</v>
      </c>
      <c r="P77" s="198">
        <v>23.22</v>
      </c>
      <c r="Q77" s="198">
        <v>9.26</v>
      </c>
      <c r="R77" s="198">
        <v>12.58</v>
      </c>
      <c r="S77" s="198">
        <v>11.21</v>
      </c>
      <c r="T77" s="198">
        <v>0</v>
      </c>
      <c r="U77" s="198">
        <v>50.06</v>
      </c>
      <c r="V77" s="198">
        <v>5.85</v>
      </c>
      <c r="W77" s="198">
        <v>19.059999999999999</v>
      </c>
      <c r="X77" s="198">
        <v>40.4</v>
      </c>
      <c r="Y77" s="198">
        <v>0</v>
      </c>
      <c r="Z77" s="198">
        <v>117.03</v>
      </c>
      <c r="AA77" s="198">
        <v>32.29</v>
      </c>
      <c r="AB77" s="198">
        <v>0</v>
      </c>
      <c r="AC77" s="198">
        <v>7.89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5.71</v>
      </c>
      <c r="AJ77" s="198">
        <v>0</v>
      </c>
      <c r="AK77" s="198">
        <v>94.96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247.76</v>
      </c>
      <c r="L78" s="198">
        <v>9.67</v>
      </c>
      <c r="M78" s="198">
        <v>56.99</v>
      </c>
      <c r="N78" s="198">
        <v>50.18</v>
      </c>
      <c r="O78" s="198">
        <v>70.88</v>
      </c>
      <c r="P78" s="198">
        <v>23.22</v>
      </c>
      <c r="Q78" s="198">
        <v>9.26</v>
      </c>
      <c r="R78" s="198">
        <v>12.58</v>
      </c>
      <c r="S78" s="198">
        <v>11.21</v>
      </c>
      <c r="T78" s="198">
        <v>0</v>
      </c>
      <c r="U78" s="198">
        <v>50.06</v>
      </c>
      <c r="V78" s="198">
        <v>5.85</v>
      </c>
      <c r="W78" s="198">
        <v>19.059999999999999</v>
      </c>
      <c r="X78" s="198">
        <v>40.4</v>
      </c>
      <c r="Y78" s="198">
        <v>0</v>
      </c>
      <c r="Z78" s="198">
        <v>117.03</v>
      </c>
      <c r="AA78" s="198">
        <v>32.29</v>
      </c>
      <c r="AB78" s="198">
        <v>0</v>
      </c>
      <c r="AC78" s="198">
        <v>7.89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5.71</v>
      </c>
      <c r="AJ78" s="198">
        <v>0</v>
      </c>
      <c r="AK78" s="198">
        <v>94.96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247.76</v>
      </c>
      <c r="L79" s="198">
        <v>9.67</v>
      </c>
      <c r="M79" s="198">
        <v>56.99</v>
      </c>
      <c r="N79" s="198">
        <v>50.18</v>
      </c>
      <c r="O79" s="198">
        <v>70.88</v>
      </c>
      <c r="P79" s="198">
        <v>23.22</v>
      </c>
      <c r="Q79" s="198">
        <v>9.26</v>
      </c>
      <c r="R79" s="198">
        <v>12.58</v>
      </c>
      <c r="S79" s="198">
        <v>11.21</v>
      </c>
      <c r="T79" s="198">
        <v>0</v>
      </c>
      <c r="U79" s="198">
        <v>50.06</v>
      </c>
      <c r="V79" s="198">
        <v>5.85</v>
      </c>
      <c r="W79" s="198">
        <v>19.059999999999999</v>
      </c>
      <c r="X79" s="198">
        <v>40.4</v>
      </c>
      <c r="Y79" s="198">
        <v>0</v>
      </c>
      <c r="Z79" s="198">
        <v>117.03</v>
      </c>
      <c r="AA79" s="198">
        <v>32.29</v>
      </c>
      <c r="AB79" s="198">
        <v>0</v>
      </c>
      <c r="AC79" s="198">
        <v>8.39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6.29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247.76</v>
      </c>
      <c r="L80" s="198">
        <v>9.67</v>
      </c>
      <c r="M80" s="198">
        <v>56.99</v>
      </c>
      <c r="N80" s="198">
        <v>50.18</v>
      </c>
      <c r="O80" s="198">
        <v>70.88</v>
      </c>
      <c r="P80" s="198">
        <v>23.22</v>
      </c>
      <c r="Q80" s="198">
        <v>9.26</v>
      </c>
      <c r="R80" s="198">
        <v>12.58</v>
      </c>
      <c r="S80" s="198">
        <v>11.21</v>
      </c>
      <c r="T80" s="198">
        <v>0</v>
      </c>
      <c r="U80" s="198">
        <v>50.06</v>
      </c>
      <c r="V80" s="198">
        <v>5.85</v>
      </c>
      <c r="W80" s="198">
        <v>19.059999999999999</v>
      </c>
      <c r="X80" s="198">
        <v>40.4</v>
      </c>
      <c r="Y80" s="198">
        <v>0</v>
      </c>
      <c r="Z80" s="198">
        <v>117.03</v>
      </c>
      <c r="AA80" s="198">
        <v>32.29</v>
      </c>
      <c r="AB80" s="198">
        <v>0</v>
      </c>
      <c r="AC80" s="198">
        <v>8.39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6.29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247.76</v>
      </c>
      <c r="L81" s="198">
        <v>9.67</v>
      </c>
      <c r="M81" s="198">
        <v>56.99</v>
      </c>
      <c r="N81" s="198">
        <v>50.18</v>
      </c>
      <c r="O81" s="198">
        <v>70.88</v>
      </c>
      <c r="P81" s="198">
        <v>23.22</v>
      </c>
      <c r="Q81" s="198">
        <v>9.26</v>
      </c>
      <c r="R81" s="198">
        <v>12.58</v>
      </c>
      <c r="S81" s="198">
        <v>11.21</v>
      </c>
      <c r="T81" s="198">
        <v>0</v>
      </c>
      <c r="U81" s="198">
        <v>50.06</v>
      </c>
      <c r="V81" s="198">
        <v>5.85</v>
      </c>
      <c r="W81" s="198">
        <v>19.059999999999999</v>
      </c>
      <c r="X81" s="198">
        <v>40.4</v>
      </c>
      <c r="Y81" s="198">
        <v>0</v>
      </c>
      <c r="Z81" s="198">
        <v>117.03</v>
      </c>
      <c r="AA81" s="198">
        <v>32.29</v>
      </c>
      <c r="AB81" s="198">
        <v>0</v>
      </c>
      <c r="AC81" s="198">
        <v>8.39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6.29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247.76</v>
      </c>
      <c r="L82" s="198">
        <v>9.67</v>
      </c>
      <c r="M82" s="198">
        <v>56.99</v>
      </c>
      <c r="N82" s="198">
        <v>50.18</v>
      </c>
      <c r="O82" s="198">
        <v>70.88</v>
      </c>
      <c r="P82" s="198">
        <v>23.22</v>
      </c>
      <c r="Q82" s="198">
        <v>9.26</v>
      </c>
      <c r="R82" s="198">
        <v>12.58</v>
      </c>
      <c r="S82" s="198">
        <v>11.21</v>
      </c>
      <c r="T82" s="198">
        <v>0</v>
      </c>
      <c r="U82" s="198">
        <v>50.06</v>
      </c>
      <c r="V82" s="198">
        <v>5.85</v>
      </c>
      <c r="W82" s="198">
        <v>19.059999999999999</v>
      </c>
      <c r="X82" s="198">
        <v>40.4</v>
      </c>
      <c r="Y82" s="198">
        <v>0</v>
      </c>
      <c r="Z82" s="198">
        <v>117.03</v>
      </c>
      <c r="AA82" s="198">
        <v>32.29</v>
      </c>
      <c r="AB82" s="198">
        <v>0</v>
      </c>
      <c r="AC82" s="198">
        <v>8.39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5.43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247.76</v>
      </c>
      <c r="L83" s="198">
        <v>9.67</v>
      </c>
      <c r="M83" s="198">
        <v>56.99</v>
      </c>
      <c r="N83" s="198">
        <v>50.18</v>
      </c>
      <c r="O83" s="198">
        <v>70.88</v>
      </c>
      <c r="P83" s="198">
        <v>23.22</v>
      </c>
      <c r="Q83" s="198">
        <v>9.26</v>
      </c>
      <c r="R83" s="198">
        <v>12.58</v>
      </c>
      <c r="S83" s="198">
        <v>11.21</v>
      </c>
      <c r="T83" s="198">
        <v>0</v>
      </c>
      <c r="U83" s="198">
        <v>50.06</v>
      </c>
      <c r="V83" s="198">
        <v>5.85</v>
      </c>
      <c r="W83" s="198">
        <v>19.059999999999999</v>
      </c>
      <c r="X83" s="198">
        <v>40.4</v>
      </c>
      <c r="Y83" s="198">
        <v>0</v>
      </c>
      <c r="Z83" s="198">
        <v>117.03</v>
      </c>
      <c r="AA83" s="198">
        <v>32.29</v>
      </c>
      <c r="AB83" s="198">
        <v>0</v>
      </c>
      <c r="AC83" s="198">
        <v>8.6300000000000008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6.86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247.76</v>
      </c>
      <c r="L84" s="198">
        <v>9.67</v>
      </c>
      <c r="M84" s="198">
        <v>56.99</v>
      </c>
      <c r="N84" s="198">
        <v>50.18</v>
      </c>
      <c r="O84" s="198">
        <v>70.88</v>
      </c>
      <c r="P84" s="198">
        <v>23.22</v>
      </c>
      <c r="Q84" s="198">
        <v>9.26</v>
      </c>
      <c r="R84" s="198">
        <v>12.58</v>
      </c>
      <c r="S84" s="198">
        <v>11.21</v>
      </c>
      <c r="T84" s="198">
        <v>0</v>
      </c>
      <c r="U84" s="198">
        <v>50.06</v>
      </c>
      <c r="V84" s="198">
        <v>5.85</v>
      </c>
      <c r="W84" s="198">
        <v>19.059999999999999</v>
      </c>
      <c r="X84" s="198">
        <v>40.4</v>
      </c>
      <c r="Y84" s="198">
        <v>0</v>
      </c>
      <c r="Z84" s="198">
        <v>117.03</v>
      </c>
      <c r="AA84" s="198">
        <v>32.29</v>
      </c>
      <c r="AB84" s="198">
        <v>0</v>
      </c>
      <c r="AC84" s="198">
        <v>8.6300000000000008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6.29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247.76</v>
      </c>
      <c r="L85" s="198">
        <v>9.67</v>
      </c>
      <c r="M85" s="198">
        <v>56.99</v>
      </c>
      <c r="N85" s="198">
        <v>50.18</v>
      </c>
      <c r="O85" s="198">
        <v>70.88</v>
      </c>
      <c r="P85" s="198">
        <v>23.22</v>
      </c>
      <c r="Q85" s="198">
        <v>9.26</v>
      </c>
      <c r="R85" s="198">
        <v>12.58</v>
      </c>
      <c r="S85" s="198">
        <v>11.21</v>
      </c>
      <c r="T85" s="198">
        <v>0</v>
      </c>
      <c r="U85" s="198">
        <v>50.06</v>
      </c>
      <c r="V85" s="198">
        <v>5.85</v>
      </c>
      <c r="W85" s="198">
        <v>19.059999999999999</v>
      </c>
      <c r="X85" s="198">
        <v>40.4</v>
      </c>
      <c r="Y85" s="198">
        <v>0</v>
      </c>
      <c r="Z85" s="198">
        <v>117.03</v>
      </c>
      <c r="AA85" s="198">
        <v>32.29</v>
      </c>
      <c r="AB85" s="198">
        <v>0</v>
      </c>
      <c r="AC85" s="198">
        <v>8.6300000000000008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6.29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247.76</v>
      </c>
      <c r="L86" s="198">
        <v>9.67</v>
      </c>
      <c r="M86" s="198">
        <v>56.99</v>
      </c>
      <c r="N86" s="198">
        <v>50.18</v>
      </c>
      <c r="O86" s="198">
        <v>70.88</v>
      </c>
      <c r="P86" s="198">
        <v>23.22</v>
      </c>
      <c r="Q86" s="198">
        <v>9.26</v>
      </c>
      <c r="R86" s="198">
        <v>12.58</v>
      </c>
      <c r="S86" s="198">
        <v>11.21</v>
      </c>
      <c r="T86" s="198">
        <v>0</v>
      </c>
      <c r="U86" s="198">
        <v>50.06</v>
      </c>
      <c r="V86" s="198">
        <v>5.85</v>
      </c>
      <c r="W86" s="198">
        <v>19.059999999999999</v>
      </c>
      <c r="X86" s="198">
        <v>40.4</v>
      </c>
      <c r="Y86" s="198">
        <v>0</v>
      </c>
      <c r="Z86" s="198">
        <v>117.03</v>
      </c>
      <c r="AA86" s="198">
        <v>32.29</v>
      </c>
      <c r="AB86" s="198">
        <v>0</v>
      </c>
      <c r="AC86" s="198">
        <v>8.6300000000000008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6.29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247.76</v>
      </c>
      <c r="L87" s="198">
        <v>9.67</v>
      </c>
      <c r="M87" s="198">
        <v>56.99</v>
      </c>
      <c r="N87" s="198">
        <v>50.18</v>
      </c>
      <c r="O87" s="198">
        <v>70.88</v>
      </c>
      <c r="P87" s="198">
        <v>23.22</v>
      </c>
      <c r="Q87" s="198">
        <v>9.26</v>
      </c>
      <c r="R87" s="198">
        <v>12.58</v>
      </c>
      <c r="S87" s="198">
        <v>11.21</v>
      </c>
      <c r="T87" s="198">
        <v>0</v>
      </c>
      <c r="U87" s="198">
        <v>50.06</v>
      </c>
      <c r="V87" s="198">
        <v>5.85</v>
      </c>
      <c r="W87" s="198">
        <v>19.059999999999999</v>
      </c>
      <c r="X87" s="198">
        <v>40.4</v>
      </c>
      <c r="Y87" s="198">
        <v>0</v>
      </c>
      <c r="Z87" s="198">
        <v>117.03</v>
      </c>
      <c r="AA87" s="198">
        <v>32.29</v>
      </c>
      <c r="AB87" s="198">
        <v>0</v>
      </c>
      <c r="AC87" s="198">
        <v>8.8800000000000008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6.86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247.76</v>
      </c>
      <c r="L88" s="198">
        <v>9.67</v>
      </c>
      <c r="M88" s="198">
        <v>56.99</v>
      </c>
      <c r="N88" s="198">
        <v>50.18</v>
      </c>
      <c r="O88" s="198">
        <v>70.88</v>
      </c>
      <c r="P88" s="198">
        <v>23.22</v>
      </c>
      <c r="Q88" s="198">
        <v>9.26</v>
      </c>
      <c r="R88" s="198">
        <v>12.58</v>
      </c>
      <c r="S88" s="198">
        <v>11.21</v>
      </c>
      <c r="T88" s="198">
        <v>0</v>
      </c>
      <c r="U88" s="198">
        <v>50.06</v>
      </c>
      <c r="V88" s="198">
        <v>5.85</v>
      </c>
      <c r="W88" s="198">
        <v>19.059999999999999</v>
      </c>
      <c r="X88" s="198">
        <v>40.4</v>
      </c>
      <c r="Y88" s="198">
        <v>0</v>
      </c>
      <c r="Z88" s="198">
        <v>117.03</v>
      </c>
      <c r="AA88" s="198">
        <v>32.29</v>
      </c>
      <c r="AB88" s="198">
        <v>0</v>
      </c>
      <c r="AC88" s="198">
        <v>8.8800000000000008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6.86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247.76</v>
      </c>
      <c r="L89" s="198">
        <v>9.67</v>
      </c>
      <c r="M89" s="198">
        <v>56.99</v>
      </c>
      <c r="N89" s="198">
        <v>50.18</v>
      </c>
      <c r="O89" s="198">
        <v>70.88</v>
      </c>
      <c r="P89" s="198">
        <v>23.22</v>
      </c>
      <c r="Q89" s="198">
        <v>9.26</v>
      </c>
      <c r="R89" s="198">
        <v>12.58</v>
      </c>
      <c r="S89" s="198">
        <v>11.21</v>
      </c>
      <c r="T89" s="198">
        <v>0</v>
      </c>
      <c r="U89" s="198">
        <v>50.06</v>
      </c>
      <c r="V89" s="198">
        <v>5.85</v>
      </c>
      <c r="W89" s="198">
        <v>19.059999999999999</v>
      </c>
      <c r="X89" s="198">
        <v>40.4</v>
      </c>
      <c r="Y89" s="198">
        <v>0</v>
      </c>
      <c r="Z89" s="198">
        <v>117.03</v>
      </c>
      <c r="AA89" s="198">
        <v>32.29</v>
      </c>
      <c r="AB89" s="198">
        <v>0</v>
      </c>
      <c r="AC89" s="198">
        <v>8.8800000000000008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8.7100000000000009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247.76</v>
      </c>
      <c r="L90" s="198">
        <v>9.67</v>
      </c>
      <c r="M90" s="198">
        <v>56.99</v>
      </c>
      <c r="N90" s="198">
        <v>50.18</v>
      </c>
      <c r="O90" s="198">
        <v>70.88</v>
      </c>
      <c r="P90" s="198">
        <v>23.22</v>
      </c>
      <c r="Q90" s="198">
        <v>9.26</v>
      </c>
      <c r="R90" s="198">
        <v>12.58</v>
      </c>
      <c r="S90" s="198">
        <v>11.21</v>
      </c>
      <c r="T90" s="198">
        <v>0</v>
      </c>
      <c r="U90" s="198">
        <v>50.06</v>
      </c>
      <c r="V90" s="198">
        <v>5.85</v>
      </c>
      <c r="W90" s="198">
        <v>19.059999999999999</v>
      </c>
      <c r="X90" s="198">
        <v>40.4</v>
      </c>
      <c r="Y90" s="198">
        <v>0</v>
      </c>
      <c r="Z90" s="198">
        <v>117.03</v>
      </c>
      <c r="AA90" s="198">
        <v>32.29</v>
      </c>
      <c r="AB90" s="198">
        <v>0</v>
      </c>
      <c r="AC90" s="198">
        <v>8.8800000000000008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7.3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247.76</v>
      </c>
      <c r="L91" s="198">
        <v>9.67</v>
      </c>
      <c r="M91" s="198">
        <v>59</v>
      </c>
      <c r="N91" s="198">
        <v>50.18</v>
      </c>
      <c r="O91" s="198">
        <v>70.88</v>
      </c>
      <c r="P91" s="198">
        <v>23.22</v>
      </c>
      <c r="Q91" s="198">
        <v>9.26</v>
      </c>
      <c r="R91" s="198">
        <v>12.58</v>
      </c>
      <c r="S91" s="198">
        <v>11.21</v>
      </c>
      <c r="T91" s="198">
        <v>0</v>
      </c>
      <c r="U91" s="198">
        <v>50.06</v>
      </c>
      <c r="V91" s="198">
        <v>5.85</v>
      </c>
      <c r="W91" s="198">
        <v>19.059999999999999</v>
      </c>
      <c r="X91" s="198">
        <v>40.4</v>
      </c>
      <c r="Y91" s="198">
        <v>0</v>
      </c>
      <c r="Z91" s="198">
        <v>117.03</v>
      </c>
      <c r="AA91" s="198">
        <v>32.29</v>
      </c>
      <c r="AB91" s="198">
        <v>0</v>
      </c>
      <c r="AC91" s="198">
        <v>8.8800000000000008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5.95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247.76</v>
      </c>
      <c r="L92" s="198">
        <v>9.67</v>
      </c>
      <c r="M92" s="198">
        <v>59</v>
      </c>
      <c r="N92" s="198">
        <v>50.18</v>
      </c>
      <c r="O92" s="198">
        <v>70.88</v>
      </c>
      <c r="P92" s="198">
        <v>23.22</v>
      </c>
      <c r="Q92" s="198">
        <v>9.26</v>
      </c>
      <c r="R92" s="198">
        <v>12.58</v>
      </c>
      <c r="S92" s="198">
        <v>11.21</v>
      </c>
      <c r="T92" s="198">
        <v>0</v>
      </c>
      <c r="U92" s="198">
        <v>50.06</v>
      </c>
      <c r="V92" s="198">
        <v>5.85</v>
      </c>
      <c r="W92" s="198">
        <v>19.059999999999999</v>
      </c>
      <c r="X92" s="198">
        <v>40.4</v>
      </c>
      <c r="Y92" s="198">
        <v>0</v>
      </c>
      <c r="Z92" s="198">
        <v>117.03</v>
      </c>
      <c r="AA92" s="198">
        <v>32.29</v>
      </c>
      <c r="AB92" s="198">
        <v>0</v>
      </c>
      <c r="AC92" s="198">
        <v>8.8800000000000008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10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247.76</v>
      </c>
      <c r="L93" s="198">
        <v>9.67</v>
      </c>
      <c r="M93" s="198">
        <v>59</v>
      </c>
      <c r="N93" s="198">
        <v>50.18</v>
      </c>
      <c r="O93" s="198">
        <v>70.88</v>
      </c>
      <c r="P93" s="198">
        <v>23.22</v>
      </c>
      <c r="Q93" s="198">
        <v>9.26</v>
      </c>
      <c r="R93" s="198">
        <v>12.58</v>
      </c>
      <c r="S93" s="198">
        <v>11.21</v>
      </c>
      <c r="T93" s="198">
        <v>0</v>
      </c>
      <c r="U93" s="198">
        <v>50.06</v>
      </c>
      <c r="V93" s="198">
        <v>5.85</v>
      </c>
      <c r="W93" s="198">
        <v>19.059999999999999</v>
      </c>
      <c r="X93" s="198">
        <v>40.4</v>
      </c>
      <c r="Y93" s="198">
        <v>0</v>
      </c>
      <c r="Z93" s="198">
        <v>117.03</v>
      </c>
      <c r="AA93" s="198">
        <v>32.29</v>
      </c>
      <c r="AB93" s="198">
        <v>0</v>
      </c>
      <c r="AC93" s="198">
        <v>8.8800000000000008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10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247.76</v>
      </c>
      <c r="L94" s="198">
        <v>9.67</v>
      </c>
      <c r="M94" s="198">
        <v>59</v>
      </c>
      <c r="N94" s="198">
        <v>50.18</v>
      </c>
      <c r="O94" s="198">
        <v>70.88</v>
      </c>
      <c r="P94" s="198">
        <v>23.22</v>
      </c>
      <c r="Q94" s="198">
        <v>9.26</v>
      </c>
      <c r="R94" s="198">
        <v>12.58</v>
      </c>
      <c r="S94" s="198">
        <v>11.21</v>
      </c>
      <c r="T94" s="198">
        <v>0</v>
      </c>
      <c r="U94" s="198">
        <v>50.06</v>
      </c>
      <c r="V94" s="198">
        <v>5.85</v>
      </c>
      <c r="W94" s="198">
        <v>19.059999999999999</v>
      </c>
      <c r="X94" s="198">
        <v>40.4</v>
      </c>
      <c r="Y94" s="198">
        <v>0</v>
      </c>
      <c r="Z94" s="198">
        <v>117.03</v>
      </c>
      <c r="AA94" s="198">
        <v>32.29</v>
      </c>
      <c r="AB94" s="198">
        <v>0</v>
      </c>
      <c r="AC94" s="198">
        <v>8.8800000000000008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10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247.76</v>
      </c>
      <c r="L95" s="198">
        <v>9.67</v>
      </c>
      <c r="M95" s="198">
        <v>59</v>
      </c>
      <c r="N95" s="198">
        <v>50.18</v>
      </c>
      <c r="O95" s="198">
        <v>70.88</v>
      </c>
      <c r="P95" s="198">
        <v>23.22</v>
      </c>
      <c r="Q95" s="198">
        <v>9.26</v>
      </c>
      <c r="R95" s="198">
        <v>12.58</v>
      </c>
      <c r="S95" s="198">
        <v>11.21</v>
      </c>
      <c r="T95" s="198">
        <v>0</v>
      </c>
      <c r="U95" s="198">
        <v>50.06</v>
      </c>
      <c r="V95" s="198">
        <v>5.85</v>
      </c>
      <c r="W95" s="198">
        <v>19.059999999999999</v>
      </c>
      <c r="X95" s="198">
        <v>40.4</v>
      </c>
      <c r="Y95" s="198">
        <v>0</v>
      </c>
      <c r="Z95" s="198">
        <v>117.03</v>
      </c>
      <c r="AA95" s="198">
        <v>32.29</v>
      </c>
      <c r="AB95" s="198">
        <v>0</v>
      </c>
      <c r="AC95" s="198">
        <v>8.8800000000000008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10</v>
      </c>
      <c r="AJ95" s="198">
        <v>0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247.76</v>
      </c>
      <c r="L96" s="198">
        <v>9.67</v>
      </c>
      <c r="M96" s="198">
        <v>59</v>
      </c>
      <c r="N96" s="198">
        <v>50.18</v>
      </c>
      <c r="O96" s="198">
        <v>70.88</v>
      </c>
      <c r="P96" s="198">
        <v>23.22</v>
      </c>
      <c r="Q96" s="198">
        <v>9.26</v>
      </c>
      <c r="R96" s="198">
        <v>12.58</v>
      </c>
      <c r="S96" s="198">
        <v>11.21</v>
      </c>
      <c r="T96" s="198">
        <v>0</v>
      </c>
      <c r="U96" s="198">
        <v>50.06</v>
      </c>
      <c r="V96" s="198">
        <v>5.85</v>
      </c>
      <c r="W96" s="198">
        <v>19.059999999999999</v>
      </c>
      <c r="X96" s="198">
        <v>40.4</v>
      </c>
      <c r="Y96" s="198">
        <v>0</v>
      </c>
      <c r="Z96" s="198">
        <v>117.03</v>
      </c>
      <c r="AA96" s="198">
        <v>32.29</v>
      </c>
      <c r="AB96" s="198">
        <v>0</v>
      </c>
      <c r="AC96" s="198">
        <v>8.8800000000000008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10</v>
      </c>
      <c r="AJ96" s="198">
        <v>0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247.76</v>
      </c>
      <c r="L97" s="198">
        <v>9.67</v>
      </c>
      <c r="M97" s="198">
        <v>59</v>
      </c>
      <c r="N97" s="198">
        <v>50.18</v>
      </c>
      <c r="O97" s="198">
        <v>70.88</v>
      </c>
      <c r="P97" s="198">
        <v>23.22</v>
      </c>
      <c r="Q97" s="198">
        <v>9.26</v>
      </c>
      <c r="R97" s="198">
        <v>12.58</v>
      </c>
      <c r="S97" s="198">
        <v>11.21</v>
      </c>
      <c r="T97" s="198">
        <v>0</v>
      </c>
      <c r="U97" s="198">
        <v>50.06</v>
      </c>
      <c r="V97" s="198">
        <v>5.85</v>
      </c>
      <c r="W97" s="198">
        <v>19.059999999999999</v>
      </c>
      <c r="X97" s="198">
        <v>40.4</v>
      </c>
      <c r="Y97" s="198">
        <v>0</v>
      </c>
      <c r="Z97" s="198">
        <v>117.03</v>
      </c>
      <c r="AA97" s="198">
        <v>32.29</v>
      </c>
      <c r="AB97" s="198">
        <v>0</v>
      </c>
      <c r="AC97" s="198">
        <v>8.8800000000000008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8.0399999999999991</v>
      </c>
      <c r="AJ97" s="198">
        <v>0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247.76</v>
      </c>
      <c r="L98" s="198">
        <v>9.67</v>
      </c>
      <c r="M98" s="198">
        <v>59</v>
      </c>
      <c r="N98" s="198">
        <v>50.18</v>
      </c>
      <c r="O98" s="198">
        <v>70.88</v>
      </c>
      <c r="P98" s="198">
        <v>23.22</v>
      </c>
      <c r="Q98" s="198">
        <v>9.26</v>
      </c>
      <c r="R98" s="198">
        <v>12.58</v>
      </c>
      <c r="S98" s="198">
        <v>11.21</v>
      </c>
      <c r="T98" s="198">
        <v>0</v>
      </c>
      <c r="U98" s="198">
        <v>50.06</v>
      </c>
      <c r="V98" s="198">
        <v>5.85</v>
      </c>
      <c r="W98" s="198">
        <v>19.059999999999999</v>
      </c>
      <c r="X98" s="198">
        <v>40.4</v>
      </c>
      <c r="Y98" s="198">
        <v>0</v>
      </c>
      <c r="Z98" s="198">
        <v>117.03</v>
      </c>
      <c r="AA98" s="198">
        <v>32.29</v>
      </c>
      <c r="AB98" s="198">
        <v>0</v>
      </c>
      <c r="AC98" s="198">
        <v>8.8800000000000008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10</v>
      </c>
      <c r="AJ98" s="198">
        <v>0</v>
      </c>
      <c r="AK98" s="198">
        <v>98.69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1.5554999999999999E-2</v>
      </c>
      <c r="J99">
        <f t="shared" si="0"/>
        <v>7.6999999999999985E-3</v>
      </c>
      <c r="K99">
        <f t="shared" si="0"/>
        <v>4.7946649999999966</v>
      </c>
      <c r="L99">
        <f t="shared" si="0"/>
        <v>8.904999999999999E-2</v>
      </c>
      <c r="M99">
        <f t="shared" si="0"/>
        <v>1.2994199999999989</v>
      </c>
      <c r="N99">
        <f t="shared" si="0"/>
        <v>1.2043199999999994</v>
      </c>
      <c r="O99">
        <f t="shared" si="0"/>
        <v>1.7011200000000022</v>
      </c>
      <c r="P99">
        <f t="shared" si="0"/>
        <v>0.54393499999999995</v>
      </c>
      <c r="Q99">
        <f t="shared" si="0"/>
        <v>0.19533749999999986</v>
      </c>
      <c r="R99">
        <f t="shared" si="0"/>
        <v>0.2781300000000001</v>
      </c>
      <c r="S99">
        <f t="shared" si="0"/>
        <v>0.25219500000000034</v>
      </c>
      <c r="T99">
        <f t="shared" si="0"/>
        <v>0</v>
      </c>
      <c r="U99">
        <f t="shared" si="0"/>
        <v>1.2014400000000005</v>
      </c>
      <c r="V99">
        <f t="shared" si="0"/>
        <v>0.1355250000000002</v>
      </c>
      <c r="W99">
        <f t="shared" si="0"/>
        <v>0.4322124999999995</v>
      </c>
      <c r="X99">
        <f t="shared" si="0"/>
        <v>0.92828750000000115</v>
      </c>
      <c r="Y99">
        <f t="shared" si="0"/>
        <v>0</v>
      </c>
      <c r="Z99">
        <f t="shared" si="0"/>
        <v>2.8087200000000028</v>
      </c>
      <c r="AA99">
        <f t="shared" si="0"/>
        <v>0.73075999999999997</v>
      </c>
      <c r="AB99">
        <f t="shared" si="0"/>
        <v>0</v>
      </c>
      <c r="AC99">
        <f t="shared" si="0"/>
        <v>0.17371749999999989</v>
      </c>
      <c r="AD99">
        <f t="shared" si="0"/>
        <v>5.2955000000000023E-2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0.20336999999999988</v>
      </c>
      <c r="AJ99">
        <f t="shared" si="0"/>
        <v>0</v>
      </c>
      <c r="AK99">
        <f t="shared" si="0"/>
        <v>2.3449775000000006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0.36888250000000006</v>
      </c>
      <c r="AR99">
        <f t="shared" si="1"/>
        <v>0</v>
      </c>
      <c r="AS99">
        <f t="shared" si="1"/>
        <v>0</v>
      </c>
      <c r="AT99">
        <f t="shared" si="1"/>
        <v>2.0747499999999995E-2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61.53</v>
      </c>
      <c r="M3" s="198">
        <v>0</v>
      </c>
      <c r="N3" s="198">
        <v>29.01</v>
      </c>
      <c r="O3" s="198">
        <v>48.73</v>
      </c>
      <c r="P3" s="198">
        <v>60.2</v>
      </c>
      <c r="Q3" s="198">
        <v>5.36</v>
      </c>
      <c r="R3" s="198">
        <v>5.21</v>
      </c>
      <c r="S3" s="198">
        <v>6.48</v>
      </c>
      <c r="T3" s="198">
        <v>0</v>
      </c>
      <c r="U3" s="198">
        <v>183.91</v>
      </c>
      <c r="V3" s="198">
        <v>3.5</v>
      </c>
      <c r="W3" s="198">
        <v>11.03</v>
      </c>
      <c r="X3" s="198">
        <v>24.16</v>
      </c>
      <c r="Y3" s="198">
        <v>0</v>
      </c>
      <c r="Z3" s="198">
        <v>68.36</v>
      </c>
      <c r="AA3" s="198">
        <v>16.7</v>
      </c>
      <c r="AB3" s="198">
        <v>0</v>
      </c>
      <c r="AC3" s="198">
        <v>14.14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16.57</v>
      </c>
      <c r="AJ3" s="198">
        <v>0</v>
      </c>
      <c r="AK3" s="198">
        <v>49.15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61.53</v>
      </c>
      <c r="M4" s="198">
        <v>0</v>
      </c>
      <c r="N4" s="198">
        <v>29.01</v>
      </c>
      <c r="O4" s="198">
        <v>48.73</v>
      </c>
      <c r="P4" s="198">
        <v>60.2</v>
      </c>
      <c r="Q4" s="198">
        <v>5.36</v>
      </c>
      <c r="R4" s="198">
        <v>5.21</v>
      </c>
      <c r="S4" s="198">
        <v>6.48</v>
      </c>
      <c r="T4" s="198">
        <v>0</v>
      </c>
      <c r="U4" s="198">
        <v>183.91</v>
      </c>
      <c r="V4" s="198">
        <v>3.5</v>
      </c>
      <c r="W4" s="198">
        <v>11.03</v>
      </c>
      <c r="X4" s="198">
        <v>24.16</v>
      </c>
      <c r="Y4" s="198">
        <v>0</v>
      </c>
      <c r="Z4" s="198">
        <v>68.36</v>
      </c>
      <c r="AA4" s="198">
        <v>16.7</v>
      </c>
      <c r="AB4" s="198">
        <v>0</v>
      </c>
      <c r="AC4" s="198">
        <v>14.14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16.57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8.64</v>
      </c>
      <c r="L5" s="198">
        <v>61.53</v>
      </c>
      <c r="M5" s="198">
        <v>0</v>
      </c>
      <c r="N5" s="198">
        <v>29.01</v>
      </c>
      <c r="O5" s="198">
        <v>48.73</v>
      </c>
      <c r="P5" s="198">
        <v>60.2</v>
      </c>
      <c r="Q5" s="198">
        <v>5.36</v>
      </c>
      <c r="R5" s="198">
        <v>5.21</v>
      </c>
      <c r="S5" s="198">
        <v>6.48</v>
      </c>
      <c r="T5" s="198">
        <v>0</v>
      </c>
      <c r="U5" s="198">
        <v>183.91</v>
      </c>
      <c r="V5" s="198">
        <v>3.5</v>
      </c>
      <c r="W5" s="198">
        <v>11.03</v>
      </c>
      <c r="X5" s="198">
        <v>24.16</v>
      </c>
      <c r="Y5" s="198">
        <v>0</v>
      </c>
      <c r="Z5" s="198">
        <v>68.36</v>
      </c>
      <c r="AA5" s="198">
        <v>16.7</v>
      </c>
      <c r="AB5" s="198">
        <v>0</v>
      </c>
      <c r="AC5" s="198">
        <v>14.14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16.57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17.28</v>
      </c>
      <c r="L6" s="198">
        <v>61.53</v>
      </c>
      <c r="M6" s="198">
        <v>0</v>
      </c>
      <c r="N6" s="198">
        <v>29.01</v>
      </c>
      <c r="O6" s="198">
        <v>48.73</v>
      </c>
      <c r="P6" s="198">
        <v>60.2</v>
      </c>
      <c r="Q6" s="198">
        <v>5.36</v>
      </c>
      <c r="R6" s="198">
        <v>5.21</v>
      </c>
      <c r="S6" s="198">
        <v>6.48</v>
      </c>
      <c r="T6" s="198">
        <v>0</v>
      </c>
      <c r="U6" s="198">
        <v>183.91</v>
      </c>
      <c r="V6" s="198">
        <v>3.5</v>
      </c>
      <c r="W6" s="198">
        <v>11.03</v>
      </c>
      <c r="X6" s="198">
        <v>24.16</v>
      </c>
      <c r="Y6" s="198">
        <v>0</v>
      </c>
      <c r="Z6" s="198">
        <v>68.36</v>
      </c>
      <c r="AA6" s="198">
        <v>16.7</v>
      </c>
      <c r="AB6" s="198">
        <v>0</v>
      </c>
      <c r="AC6" s="198">
        <v>14.14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16.57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17.28</v>
      </c>
      <c r="L7" s="198">
        <v>61.53</v>
      </c>
      <c r="M7" s="198">
        <v>0</v>
      </c>
      <c r="N7" s="198">
        <v>29.01</v>
      </c>
      <c r="O7" s="198">
        <v>48.73</v>
      </c>
      <c r="P7" s="198">
        <v>60.2</v>
      </c>
      <c r="Q7" s="198">
        <v>5.36</v>
      </c>
      <c r="R7" s="198">
        <v>5.33</v>
      </c>
      <c r="S7" s="198">
        <v>6.48</v>
      </c>
      <c r="T7" s="198">
        <v>0</v>
      </c>
      <c r="U7" s="198">
        <v>183.91</v>
      </c>
      <c r="V7" s="198">
        <v>3.5</v>
      </c>
      <c r="W7" s="198">
        <v>11.03</v>
      </c>
      <c r="X7" s="198">
        <v>24.16</v>
      </c>
      <c r="Y7" s="198">
        <v>0</v>
      </c>
      <c r="Z7" s="198">
        <v>68.36</v>
      </c>
      <c r="AA7" s="198">
        <v>16.7</v>
      </c>
      <c r="AB7" s="198">
        <v>0</v>
      </c>
      <c r="AC7" s="198">
        <v>14.14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16.57</v>
      </c>
      <c r="AJ7" s="198">
        <v>0</v>
      </c>
      <c r="AK7" s="198">
        <v>49.15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25.92</v>
      </c>
      <c r="L8" s="198">
        <v>61.53</v>
      </c>
      <c r="M8" s="198">
        <v>0</v>
      </c>
      <c r="N8" s="198">
        <v>29.01</v>
      </c>
      <c r="O8" s="198">
        <v>48.73</v>
      </c>
      <c r="P8" s="198">
        <v>60.2</v>
      </c>
      <c r="Q8" s="198">
        <v>5.36</v>
      </c>
      <c r="R8" s="198">
        <v>5.33</v>
      </c>
      <c r="S8" s="198">
        <v>6.48</v>
      </c>
      <c r="T8" s="198">
        <v>0</v>
      </c>
      <c r="U8" s="198">
        <v>183.91</v>
      </c>
      <c r="V8" s="198">
        <v>3.5</v>
      </c>
      <c r="W8" s="198">
        <v>11.03</v>
      </c>
      <c r="X8" s="198">
        <v>24.16</v>
      </c>
      <c r="Y8" s="198">
        <v>0</v>
      </c>
      <c r="Z8" s="198">
        <v>68.36</v>
      </c>
      <c r="AA8" s="198">
        <v>16.7</v>
      </c>
      <c r="AB8" s="198">
        <v>0</v>
      </c>
      <c r="AC8" s="198">
        <v>14.14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16.57</v>
      </c>
      <c r="AJ8" s="198">
        <v>0</v>
      </c>
      <c r="AK8" s="198">
        <v>49.61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1.35</v>
      </c>
      <c r="J9" s="198">
        <v>5.12</v>
      </c>
      <c r="K9" s="198">
        <v>34.57</v>
      </c>
      <c r="L9" s="198">
        <v>61.53</v>
      </c>
      <c r="M9" s="198">
        <v>0</v>
      </c>
      <c r="N9" s="198">
        <v>29.01</v>
      </c>
      <c r="O9" s="198">
        <v>48.73</v>
      </c>
      <c r="P9" s="198">
        <v>60.2</v>
      </c>
      <c r="Q9" s="198">
        <v>5.36</v>
      </c>
      <c r="R9" s="198">
        <v>8.25</v>
      </c>
      <c r="S9" s="198">
        <v>6.48</v>
      </c>
      <c r="T9" s="198">
        <v>0</v>
      </c>
      <c r="U9" s="198">
        <v>183.91</v>
      </c>
      <c r="V9" s="198">
        <v>3.5</v>
      </c>
      <c r="W9" s="198">
        <v>11.4</v>
      </c>
      <c r="X9" s="198">
        <v>24.16</v>
      </c>
      <c r="Y9" s="198">
        <v>0</v>
      </c>
      <c r="Z9" s="198">
        <v>68.36</v>
      </c>
      <c r="AA9" s="198">
        <v>16.7</v>
      </c>
      <c r="AB9" s="198">
        <v>0</v>
      </c>
      <c r="AC9" s="198">
        <v>14.14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14.86</v>
      </c>
      <c r="AJ9" s="198">
        <v>0</v>
      </c>
      <c r="AK9" s="198">
        <v>49.3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1.34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1.35</v>
      </c>
      <c r="J10" s="198">
        <v>5.12</v>
      </c>
      <c r="K10" s="198">
        <v>43.2</v>
      </c>
      <c r="L10" s="198">
        <v>61.53</v>
      </c>
      <c r="M10" s="198">
        <v>0</v>
      </c>
      <c r="N10" s="198">
        <v>29.01</v>
      </c>
      <c r="O10" s="198">
        <v>48.73</v>
      </c>
      <c r="P10" s="198">
        <v>60.2</v>
      </c>
      <c r="Q10" s="198">
        <v>5.36</v>
      </c>
      <c r="R10" s="198">
        <v>8.25</v>
      </c>
      <c r="S10" s="198">
        <v>6.48</v>
      </c>
      <c r="T10" s="198">
        <v>0</v>
      </c>
      <c r="U10" s="198">
        <v>183.91</v>
      </c>
      <c r="V10" s="198">
        <v>3.5</v>
      </c>
      <c r="W10" s="198">
        <v>11.4</v>
      </c>
      <c r="X10" s="198">
        <v>24.16</v>
      </c>
      <c r="Y10" s="198">
        <v>0</v>
      </c>
      <c r="Z10" s="198">
        <v>68.36</v>
      </c>
      <c r="AA10" s="198">
        <v>16.7</v>
      </c>
      <c r="AB10" s="198">
        <v>0</v>
      </c>
      <c r="AC10" s="198">
        <v>14.14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16.57</v>
      </c>
      <c r="AJ10" s="198">
        <v>0</v>
      </c>
      <c r="AK10" s="198">
        <v>49.15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1.34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1.35</v>
      </c>
      <c r="J11" s="198">
        <v>5.12</v>
      </c>
      <c r="K11" s="198">
        <v>51.84</v>
      </c>
      <c r="L11" s="198">
        <v>61.53</v>
      </c>
      <c r="M11" s="198">
        <v>0</v>
      </c>
      <c r="N11" s="198">
        <v>29.01</v>
      </c>
      <c r="O11" s="198">
        <v>48.73</v>
      </c>
      <c r="P11" s="198">
        <v>60.2</v>
      </c>
      <c r="Q11" s="198">
        <v>5.36</v>
      </c>
      <c r="R11" s="198">
        <v>8.25</v>
      </c>
      <c r="S11" s="198">
        <v>6.48</v>
      </c>
      <c r="T11" s="198">
        <v>0</v>
      </c>
      <c r="U11" s="198">
        <v>183.91</v>
      </c>
      <c r="V11" s="198">
        <v>3.5</v>
      </c>
      <c r="W11" s="198">
        <v>11.4</v>
      </c>
      <c r="X11" s="198">
        <v>24.16</v>
      </c>
      <c r="Y11" s="198">
        <v>0</v>
      </c>
      <c r="Z11" s="198">
        <v>68.36</v>
      </c>
      <c r="AA11" s="198">
        <v>16.7</v>
      </c>
      <c r="AB11" s="198">
        <v>0</v>
      </c>
      <c r="AC11" s="198">
        <v>14.14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17.14</v>
      </c>
      <c r="AJ11" s="198">
        <v>0</v>
      </c>
      <c r="AK11" s="198">
        <v>49.3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1.34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1.35</v>
      </c>
      <c r="J12" s="198">
        <v>5.12</v>
      </c>
      <c r="K12" s="198">
        <v>64.8</v>
      </c>
      <c r="L12" s="198">
        <v>61.53</v>
      </c>
      <c r="M12" s="198">
        <v>0</v>
      </c>
      <c r="N12" s="198">
        <v>29.01</v>
      </c>
      <c r="O12" s="198">
        <v>48.73</v>
      </c>
      <c r="P12" s="198">
        <v>60.2</v>
      </c>
      <c r="Q12" s="198">
        <v>5.36</v>
      </c>
      <c r="R12" s="198">
        <v>8.25</v>
      </c>
      <c r="S12" s="198">
        <v>6.48</v>
      </c>
      <c r="T12" s="198">
        <v>0</v>
      </c>
      <c r="U12" s="198">
        <v>183.91</v>
      </c>
      <c r="V12" s="198">
        <v>3.5</v>
      </c>
      <c r="W12" s="198">
        <v>11.4</v>
      </c>
      <c r="X12" s="198">
        <v>24.16</v>
      </c>
      <c r="Y12" s="198">
        <v>0</v>
      </c>
      <c r="Z12" s="198">
        <v>68.36</v>
      </c>
      <c r="AA12" s="198">
        <v>16.7</v>
      </c>
      <c r="AB12" s="198">
        <v>0</v>
      </c>
      <c r="AC12" s="198">
        <v>14.14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17.14</v>
      </c>
      <c r="AJ12" s="198">
        <v>0</v>
      </c>
      <c r="AK12" s="198">
        <v>49.3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1.34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1.35</v>
      </c>
      <c r="J13" s="198">
        <v>5.12</v>
      </c>
      <c r="K13" s="198">
        <v>79.81</v>
      </c>
      <c r="L13" s="198">
        <v>61.53</v>
      </c>
      <c r="M13" s="198">
        <v>0</v>
      </c>
      <c r="N13" s="198">
        <v>29.01</v>
      </c>
      <c r="O13" s="198">
        <v>48.73</v>
      </c>
      <c r="P13" s="198">
        <v>60.2</v>
      </c>
      <c r="Q13" s="198">
        <v>5.36</v>
      </c>
      <c r="R13" s="198">
        <v>8.25</v>
      </c>
      <c r="S13" s="198">
        <v>6.48</v>
      </c>
      <c r="T13" s="198">
        <v>0</v>
      </c>
      <c r="U13" s="198">
        <v>183.91</v>
      </c>
      <c r="V13" s="198">
        <v>3.5</v>
      </c>
      <c r="W13" s="198">
        <v>11.4</v>
      </c>
      <c r="X13" s="198">
        <v>24.16</v>
      </c>
      <c r="Y13" s="198">
        <v>0</v>
      </c>
      <c r="Z13" s="198">
        <v>68.36</v>
      </c>
      <c r="AA13" s="198">
        <v>16.7</v>
      </c>
      <c r="AB13" s="198">
        <v>0</v>
      </c>
      <c r="AC13" s="198">
        <v>14.14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17.14</v>
      </c>
      <c r="AJ13" s="198">
        <v>0</v>
      </c>
      <c r="AK13" s="198">
        <v>49.15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1.34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1.35</v>
      </c>
      <c r="J14" s="198">
        <v>5.12</v>
      </c>
      <c r="K14" s="198">
        <v>79.81</v>
      </c>
      <c r="L14" s="198">
        <v>61.53</v>
      </c>
      <c r="M14" s="198">
        <v>0</v>
      </c>
      <c r="N14" s="198">
        <v>29.01</v>
      </c>
      <c r="O14" s="198">
        <v>48.73</v>
      </c>
      <c r="P14" s="198">
        <v>60.2</v>
      </c>
      <c r="Q14" s="198">
        <v>5.36</v>
      </c>
      <c r="R14" s="198">
        <v>8.25</v>
      </c>
      <c r="S14" s="198">
        <v>6.48</v>
      </c>
      <c r="T14" s="198">
        <v>0</v>
      </c>
      <c r="U14" s="198">
        <v>183.91</v>
      </c>
      <c r="V14" s="198">
        <v>3.5</v>
      </c>
      <c r="W14" s="198">
        <v>11.4</v>
      </c>
      <c r="X14" s="198">
        <v>24.16</v>
      </c>
      <c r="Y14" s="198">
        <v>0</v>
      </c>
      <c r="Z14" s="198">
        <v>68.36</v>
      </c>
      <c r="AA14" s="198">
        <v>16.7</v>
      </c>
      <c r="AB14" s="198">
        <v>0</v>
      </c>
      <c r="AC14" s="198">
        <v>14.14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17.14</v>
      </c>
      <c r="AJ14" s="198">
        <v>0</v>
      </c>
      <c r="AK14" s="198">
        <v>49.61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1.34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1.35</v>
      </c>
      <c r="J15" s="198">
        <v>5.12</v>
      </c>
      <c r="K15" s="198">
        <v>79.81</v>
      </c>
      <c r="L15" s="198">
        <v>61.53</v>
      </c>
      <c r="M15" s="198">
        <v>0</v>
      </c>
      <c r="N15" s="198">
        <v>29.01</v>
      </c>
      <c r="O15" s="198">
        <v>48.73</v>
      </c>
      <c r="P15" s="198">
        <v>60.2</v>
      </c>
      <c r="Q15" s="198">
        <v>5.36</v>
      </c>
      <c r="R15" s="198">
        <v>8.7799999999999994</v>
      </c>
      <c r="S15" s="198">
        <v>6.48</v>
      </c>
      <c r="T15" s="198">
        <v>0</v>
      </c>
      <c r="U15" s="198">
        <v>183.91</v>
      </c>
      <c r="V15" s="198">
        <v>3.5</v>
      </c>
      <c r="W15" s="198">
        <v>11.4</v>
      </c>
      <c r="X15" s="198">
        <v>24.16</v>
      </c>
      <c r="Y15" s="198">
        <v>0</v>
      </c>
      <c r="Z15" s="198">
        <v>68.36</v>
      </c>
      <c r="AA15" s="198">
        <v>16.7</v>
      </c>
      <c r="AB15" s="198">
        <v>0</v>
      </c>
      <c r="AC15" s="198">
        <v>14.53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14.86</v>
      </c>
      <c r="AJ15" s="198">
        <v>0</v>
      </c>
      <c r="AK15" s="198">
        <v>49.3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1.35</v>
      </c>
      <c r="J16" s="198">
        <v>5.12</v>
      </c>
      <c r="K16" s="198">
        <v>79.81</v>
      </c>
      <c r="L16" s="198">
        <v>61.53</v>
      </c>
      <c r="M16" s="198">
        <v>0</v>
      </c>
      <c r="N16" s="198">
        <v>29.01</v>
      </c>
      <c r="O16" s="198">
        <v>48.73</v>
      </c>
      <c r="P16" s="198">
        <v>60.2</v>
      </c>
      <c r="Q16" s="198">
        <v>5.36</v>
      </c>
      <c r="R16" s="198">
        <v>8.7799999999999994</v>
      </c>
      <c r="S16" s="198">
        <v>6.48</v>
      </c>
      <c r="T16" s="198">
        <v>0</v>
      </c>
      <c r="U16" s="198">
        <v>183.91</v>
      </c>
      <c r="V16" s="198">
        <v>3.5</v>
      </c>
      <c r="W16" s="198">
        <v>11.4</v>
      </c>
      <c r="X16" s="198">
        <v>24.16</v>
      </c>
      <c r="Y16" s="198">
        <v>0</v>
      </c>
      <c r="Z16" s="198">
        <v>68.36</v>
      </c>
      <c r="AA16" s="198">
        <v>16.7</v>
      </c>
      <c r="AB16" s="198">
        <v>0</v>
      </c>
      <c r="AC16" s="198">
        <v>14.53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17.14</v>
      </c>
      <c r="AJ16" s="198">
        <v>0</v>
      </c>
      <c r="AK16" s="198">
        <v>49.3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1.35</v>
      </c>
      <c r="J17" s="198">
        <v>5.12</v>
      </c>
      <c r="K17" s="198">
        <v>79.81</v>
      </c>
      <c r="L17" s="198">
        <v>61.53</v>
      </c>
      <c r="M17" s="198">
        <v>0</v>
      </c>
      <c r="N17" s="198">
        <v>29.01</v>
      </c>
      <c r="O17" s="198">
        <v>48.73</v>
      </c>
      <c r="P17" s="198">
        <v>60.2</v>
      </c>
      <c r="Q17" s="198">
        <v>5.36</v>
      </c>
      <c r="R17" s="198">
        <v>8.7799999999999994</v>
      </c>
      <c r="S17" s="198">
        <v>6.48</v>
      </c>
      <c r="T17" s="198">
        <v>0</v>
      </c>
      <c r="U17" s="198">
        <v>183.91</v>
      </c>
      <c r="V17" s="198">
        <v>3.5</v>
      </c>
      <c r="W17" s="198">
        <v>11.4</v>
      </c>
      <c r="X17" s="198">
        <v>24.16</v>
      </c>
      <c r="Y17" s="198">
        <v>0</v>
      </c>
      <c r="Z17" s="198">
        <v>68.36</v>
      </c>
      <c r="AA17" s="198">
        <v>16.7</v>
      </c>
      <c r="AB17" s="198">
        <v>0</v>
      </c>
      <c r="AC17" s="198">
        <v>14.53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17.14</v>
      </c>
      <c r="AJ17" s="198">
        <v>0</v>
      </c>
      <c r="AK17" s="198">
        <v>49.3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1.35</v>
      </c>
      <c r="J18" s="198">
        <v>5.12</v>
      </c>
      <c r="K18" s="198">
        <v>79.81</v>
      </c>
      <c r="L18" s="198">
        <v>61.53</v>
      </c>
      <c r="M18" s="198">
        <v>0</v>
      </c>
      <c r="N18" s="198">
        <v>29.01</v>
      </c>
      <c r="O18" s="198">
        <v>48.73</v>
      </c>
      <c r="P18" s="198">
        <v>60.2</v>
      </c>
      <c r="Q18" s="198">
        <v>5.36</v>
      </c>
      <c r="R18" s="198">
        <v>8.7799999999999994</v>
      </c>
      <c r="S18" s="198">
        <v>6.48</v>
      </c>
      <c r="T18" s="198">
        <v>0</v>
      </c>
      <c r="U18" s="198">
        <v>183.91</v>
      </c>
      <c r="V18" s="198">
        <v>3.5</v>
      </c>
      <c r="W18" s="198">
        <v>11.4</v>
      </c>
      <c r="X18" s="198">
        <v>24.16</v>
      </c>
      <c r="Y18" s="198">
        <v>0</v>
      </c>
      <c r="Z18" s="198">
        <v>68.36</v>
      </c>
      <c r="AA18" s="198">
        <v>16.7</v>
      </c>
      <c r="AB18" s="198">
        <v>0</v>
      </c>
      <c r="AC18" s="198">
        <v>14.53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17.14</v>
      </c>
      <c r="AJ18" s="198">
        <v>0</v>
      </c>
      <c r="AK18" s="198">
        <v>49.3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1.35</v>
      </c>
      <c r="J19" s="198">
        <v>5.12</v>
      </c>
      <c r="K19" s="198">
        <v>79.81</v>
      </c>
      <c r="L19" s="198">
        <v>61.53</v>
      </c>
      <c r="M19" s="198">
        <v>0</v>
      </c>
      <c r="N19" s="198">
        <v>29.01</v>
      </c>
      <c r="O19" s="198">
        <v>48.73</v>
      </c>
      <c r="P19" s="198">
        <v>60.2</v>
      </c>
      <c r="Q19" s="198">
        <v>5.36</v>
      </c>
      <c r="R19" s="198">
        <v>8.7799999999999994</v>
      </c>
      <c r="S19" s="198">
        <v>6.48</v>
      </c>
      <c r="T19" s="198">
        <v>0</v>
      </c>
      <c r="U19" s="198">
        <v>183.91</v>
      </c>
      <c r="V19" s="198">
        <v>3.5</v>
      </c>
      <c r="W19" s="198">
        <v>11.4</v>
      </c>
      <c r="X19" s="198">
        <v>24.16</v>
      </c>
      <c r="Y19" s="198">
        <v>0</v>
      </c>
      <c r="Z19" s="198">
        <v>68.36</v>
      </c>
      <c r="AA19" s="198">
        <v>16.7</v>
      </c>
      <c r="AB19" s="198">
        <v>0</v>
      </c>
      <c r="AC19" s="198">
        <v>14.53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17.14</v>
      </c>
      <c r="AJ19" s="198">
        <v>0</v>
      </c>
      <c r="AK19" s="198">
        <v>49.15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1.35</v>
      </c>
      <c r="J20" s="198">
        <v>5.12</v>
      </c>
      <c r="K20" s="198">
        <v>79.81</v>
      </c>
      <c r="L20" s="198">
        <v>61.53</v>
      </c>
      <c r="M20" s="198">
        <v>0</v>
      </c>
      <c r="N20" s="198">
        <v>29.01</v>
      </c>
      <c r="O20" s="198">
        <v>48.73</v>
      </c>
      <c r="P20" s="198">
        <v>60.2</v>
      </c>
      <c r="Q20" s="198">
        <v>5.36</v>
      </c>
      <c r="R20" s="198">
        <v>8.7799999999999994</v>
      </c>
      <c r="S20" s="198">
        <v>6.48</v>
      </c>
      <c r="T20" s="198">
        <v>0</v>
      </c>
      <c r="U20" s="198">
        <v>183.91</v>
      </c>
      <c r="V20" s="198">
        <v>3.5</v>
      </c>
      <c r="W20" s="198">
        <v>11.4</v>
      </c>
      <c r="X20" s="198">
        <v>24.16</v>
      </c>
      <c r="Y20" s="198">
        <v>0</v>
      </c>
      <c r="Z20" s="198">
        <v>68.36</v>
      </c>
      <c r="AA20" s="198">
        <v>16.7</v>
      </c>
      <c r="AB20" s="198">
        <v>0</v>
      </c>
      <c r="AC20" s="198">
        <v>14.53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17.14</v>
      </c>
      <c r="AJ20" s="198">
        <v>0</v>
      </c>
      <c r="AK20" s="198">
        <v>49.61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1.35</v>
      </c>
      <c r="J21" s="198">
        <v>5.12</v>
      </c>
      <c r="K21" s="198">
        <v>79.81</v>
      </c>
      <c r="L21" s="198">
        <v>61.53</v>
      </c>
      <c r="M21" s="198">
        <v>0</v>
      </c>
      <c r="N21" s="198">
        <v>29.01</v>
      </c>
      <c r="O21" s="198">
        <v>48.73</v>
      </c>
      <c r="P21" s="198">
        <v>60.2</v>
      </c>
      <c r="Q21" s="198">
        <v>5.36</v>
      </c>
      <c r="R21" s="198">
        <v>8.7799999999999994</v>
      </c>
      <c r="S21" s="198">
        <v>6.48</v>
      </c>
      <c r="T21" s="198">
        <v>0</v>
      </c>
      <c r="U21" s="198">
        <v>183.91</v>
      </c>
      <c r="V21" s="198">
        <v>3.5</v>
      </c>
      <c r="W21" s="198">
        <v>11.4</v>
      </c>
      <c r="X21" s="198">
        <v>24.16</v>
      </c>
      <c r="Y21" s="198">
        <v>0</v>
      </c>
      <c r="Z21" s="198">
        <v>68.36</v>
      </c>
      <c r="AA21" s="198">
        <v>16.7</v>
      </c>
      <c r="AB21" s="198">
        <v>0</v>
      </c>
      <c r="AC21" s="198">
        <v>14.53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14.86</v>
      </c>
      <c r="AJ21" s="198">
        <v>0</v>
      </c>
      <c r="AK21" s="198">
        <v>49.3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1.35</v>
      </c>
      <c r="J22" s="198">
        <v>5.12</v>
      </c>
      <c r="K22" s="198">
        <v>79.81</v>
      </c>
      <c r="L22" s="198">
        <v>61.53</v>
      </c>
      <c r="M22" s="198">
        <v>0</v>
      </c>
      <c r="N22" s="198">
        <v>29.01</v>
      </c>
      <c r="O22" s="198">
        <v>48.73</v>
      </c>
      <c r="P22" s="198">
        <v>60.2</v>
      </c>
      <c r="Q22" s="198">
        <v>5.36</v>
      </c>
      <c r="R22" s="198">
        <v>8.7799999999999994</v>
      </c>
      <c r="S22" s="198">
        <v>6.48</v>
      </c>
      <c r="T22" s="198">
        <v>0</v>
      </c>
      <c r="U22" s="198">
        <v>183.91</v>
      </c>
      <c r="V22" s="198">
        <v>3.5</v>
      </c>
      <c r="W22" s="198">
        <v>11.4</v>
      </c>
      <c r="X22" s="198">
        <v>24.16</v>
      </c>
      <c r="Y22" s="198">
        <v>0</v>
      </c>
      <c r="Z22" s="198">
        <v>68.36</v>
      </c>
      <c r="AA22" s="198">
        <v>16.7</v>
      </c>
      <c r="AB22" s="198">
        <v>0</v>
      </c>
      <c r="AC22" s="198">
        <v>14.53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18.29</v>
      </c>
      <c r="AJ22" s="198">
        <v>0</v>
      </c>
      <c r="AK22" s="198">
        <v>49.3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1.35</v>
      </c>
      <c r="J23" s="198">
        <v>5.12</v>
      </c>
      <c r="K23" s="198">
        <v>79.81</v>
      </c>
      <c r="L23" s="198">
        <v>61.53</v>
      </c>
      <c r="M23" s="198">
        <v>0</v>
      </c>
      <c r="N23" s="198">
        <v>29.01</v>
      </c>
      <c r="O23" s="198">
        <v>48.73</v>
      </c>
      <c r="P23" s="198">
        <v>60.2</v>
      </c>
      <c r="Q23" s="198">
        <v>5.36</v>
      </c>
      <c r="R23" s="198">
        <v>8.7799999999999994</v>
      </c>
      <c r="S23" s="198">
        <v>6.48</v>
      </c>
      <c r="T23" s="198">
        <v>0</v>
      </c>
      <c r="U23" s="198">
        <v>183.91</v>
      </c>
      <c r="V23" s="198">
        <v>3.5</v>
      </c>
      <c r="W23" s="198">
        <v>11.4</v>
      </c>
      <c r="X23" s="198">
        <v>24.16</v>
      </c>
      <c r="Y23" s="198">
        <v>0</v>
      </c>
      <c r="Z23" s="198">
        <v>68.36</v>
      </c>
      <c r="AA23" s="198">
        <v>16.7</v>
      </c>
      <c r="AB23" s="198">
        <v>0</v>
      </c>
      <c r="AC23" s="198">
        <v>14.53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17.14</v>
      </c>
      <c r="AJ23" s="198">
        <v>0</v>
      </c>
      <c r="AK23" s="198">
        <v>49.3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1.35</v>
      </c>
      <c r="J24" s="198">
        <v>5.12</v>
      </c>
      <c r="K24" s="198">
        <v>79.81</v>
      </c>
      <c r="L24" s="198">
        <v>61.53</v>
      </c>
      <c r="M24" s="198">
        <v>0</v>
      </c>
      <c r="N24" s="198">
        <v>29.01</v>
      </c>
      <c r="O24" s="198">
        <v>48.73</v>
      </c>
      <c r="P24" s="198">
        <v>60.2</v>
      </c>
      <c r="Q24" s="198">
        <v>5.36</v>
      </c>
      <c r="R24" s="198">
        <v>8.7799999999999994</v>
      </c>
      <c r="S24" s="198">
        <v>6.48</v>
      </c>
      <c r="T24" s="198">
        <v>0</v>
      </c>
      <c r="U24" s="198">
        <v>183.91</v>
      </c>
      <c r="V24" s="198">
        <v>3.5</v>
      </c>
      <c r="W24" s="198">
        <v>11.4</v>
      </c>
      <c r="X24" s="198">
        <v>24.16</v>
      </c>
      <c r="Y24" s="198">
        <v>0</v>
      </c>
      <c r="Z24" s="198">
        <v>68.36</v>
      </c>
      <c r="AA24" s="198">
        <v>16.7</v>
      </c>
      <c r="AB24" s="198">
        <v>0</v>
      </c>
      <c r="AC24" s="198">
        <v>14.53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17.14</v>
      </c>
      <c r="AJ24" s="198">
        <v>0</v>
      </c>
      <c r="AK24" s="198">
        <v>49.15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1.35</v>
      </c>
      <c r="J25" s="198">
        <v>5.12</v>
      </c>
      <c r="K25" s="198">
        <v>79.81</v>
      </c>
      <c r="L25" s="198">
        <v>61.53</v>
      </c>
      <c r="M25" s="198">
        <v>0</v>
      </c>
      <c r="N25" s="198">
        <v>29.01</v>
      </c>
      <c r="O25" s="198">
        <v>48.73</v>
      </c>
      <c r="P25" s="198">
        <v>60.2</v>
      </c>
      <c r="Q25" s="198">
        <v>5.36</v>
      </c>
      <c r="R25" s="198">
        <v>8.7799999999999994</v>
      </c>
      <c r="S25" s="198">
        <v>6.48</v>
      </c>
      <c r="T25" s="198">
        <v>0</v>
      </c>
      <c r="U25" s="198">
        <v>183.91</v>
      </c>
      <c r="V25" s="198">
        <v>3.5</v>
      </c>
      <c r="W25" s="198">
        <v>11.4</v>
      </c>
      <c r="X25" s="198">
        <v>24.16</v>
      </c>
      <c r="Y25" s="198">
        <v>0</v>
      </c>
      <c r="Z25" s="198">
        <v>68.36</v>
      </c>
      <c r="AA25" s="198">
        <v>16.7</v>
      </c>
      <c r="AB25" s="198">
        <v>0</v>
      </c>
      <c r="AC25" s="198">
        <v>14.53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17.14</v>
      </c>
      <c r="AJ25" s="198">
        <v>0</v>
      </c>
      <c r="AK25" s="198">
        <v>49.15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1.35</v>
      </c>
      <c r="J26" s="198">
        <v>5.12</v>
      </c>
      <c r="K26" s="198">
        <v>79.81</v>
      </c>
      <c r="L26" s="198">
        <v>61.53</v>
      </c>
      <c r="M26" s="198">
        <v>0</v>
      </c>
      <c r="N26" s="198">
        <v>29.01</v>
      </c>
      <c r="O26" s="198">
        <v>48.73</v>
      </c>
      <c r="P26" s="198">
        <v>60.2</v>
      </c>
      <c r="Q26" s="198">
        <v>5.36</v>
      </c>
      <c r="R26" s="198">
        <v>8.7799999999999994</v>
      </c>
      <c r="S26" s="198">
        <v>6.48</v>
      </c>
      <c r="T26" s="198">
        <v>0</v>
      </c>
      <c r="U26" s="198">
        <v>183.91</v>
      </c>
      <c r="V26" s="198">
        <v>3.5</v>
      </c>
      <c r="W26" s="198">
        <v>11.4</v>
      </c>
      <c r="X26" s="198">
        <v>24.16</v>
      </c>
      <c r="Y26" s="198">
        <v>0</v>
      </c>
      <c r="Z26" s="198">
        <v>68.36</v>
      </c>
      <c r="AA26" s="198">
        <v>16.7</v>
      </c>
      <c r="AB26" s="198">
        <v>0</v>
      </c>
      <c r="AC26" s="198">
        <v>14.53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18.29</v>
      </c>
      <c r="AJ26" s="198">
        <v>0</v>
      </c>
      <c r="AK26" s="198">
        <v>49.46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5.01</v>
      </c>
      <c r="J27" s="198">
        <v>0.54</v>
      </c>
      <c r="K27" s="198">
        <v>79.81</v>
      </c>
      <c r="L27" s="198">
        <v>61.53</v>
      </c>
      <c r="M27" s="198">
        <v>0</v>
      </c>
      <c r="N27" s="198">
        <v>29.01</v>
      </c>
      <c r="O27" s="198">
        <v>48.73</v>
      </c>
      <c r="P27" s="198">
        <v>60.2</v>
      </c>
      <c r="Q27" s="198">
        <v>5.36</v>
      </c>
      <c r="R27" s="198">
        <v>8.7799999999999994</v>
      </c>
      <c r="S27" s="198">
        <v>6.48</v>
      </c>
      <c r="T27" s="198">
        <v>0</v>
      </c>
      <c r="U27" s="198">
        <v>183.91</v>
      </c>
      <c r="V27" s="198">
        <v>3.5</v>
      </c>
      <c r="W27" s="198">
        <v>11.4</v>
      </c>
      <c r="X27" s="198">
        <v>24.16</v>
      </c>
      <c r="Y27" s="198">
        <v>0</v>
      </c>
      <c r="Z27" s="198">
        <v>68.36</v>
      </c>
      <c r="AA27" s="198">
        <v>16.7</v>
      </c>
      <c r="AB27" s="198">
        <v>0</v>
      </c>
      <c r="AC27" s="198">
        <v>14.53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18.29</v>
      </c>
      <c r="AJ27" s="198">
        <v>0</v>
      </c>
      <c r="AK27" s="198">
        <v>49.15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5.01</v>
      </c>
      <c r="J28" s="198">
        <v>0.54</v>
      </c>
      <c r="K28" s="198">
        <v>79.81</v>
      </c>
      <c r="L28" s="198">
        <v>61.53</v>
      </c>
      <c r="M28" s="198">
        <v>0</v>
      </c>
      <c r="N28" s="198">
        <v>29.01</v>
      </c>
      <c r="O28" s="198">
        <v>48.73</v>
      </c>
      <c r="P28" s="198">
        <v>60.2</v>
      </c>
      <c r="Q28" s="198">
        <v>5.36</v>
      </c>
      <c r="R28" s="198">
        <v>8.7799999999999994</v>
      </c>
      <c r="S28" s="198">
        <v>6.48</v>
      </c>
      <c r="T28" s="198">
        <v>0</v>
      </c>
      <c r="U28" s="198">
        <v>183.91</v>
      </c>
      <c r="V28" s="198">
        <v>3.5</v>
      </c>
      <c r="W28" s="198">
        <v>11.4</v>
      </c>
      <c r="X28" s="198">
        <v>24.16</v>
      </c>
      <c r="Y28" s="198">
        <v>0</v>
      </c>
      <c r="Z28" s="198">
        <v>68.36</v>
      </c>
      <c r="AA28" s="198">
        <v>16.7</v>
      </c>
      <c r="AB28" s="198">
        <v>0</v>
      </c>
      <c r="AC28" s="198">
        <v>14.53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18.29</v>
      </c>
      <c r="AJ28" s="198">
        <v>0</v>
      </c>
      <c r="AK28" s="198">
        <v>49.15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0.35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5.01</v>
      </c>
      <c r="J29" s="198">
        <v>0.54</v>
      </c>
      <c r="K29" s="198">
        <v>79.81</v>
      </c>
      <c r="L29" s="198">
        <v>61.53</v>
      </c>
      <c r="M29" s="198">
        <v>0</v>
      </c>
      <c r="N29" s="198">
        <v>29.01</v>
      </c>
      <c r="O29" s="198">
        <v>48.73</v>
      </c>
      <c r="P29" s="198">
        <v>60.2</v>
      </c>
      <c r="Q29" s="198">
        <v>5.36</v>
      </c>
      <c r="R29" s="198">
        <v>9.0500000000000007</v>
      </c>
      <c r="S29" s="198">
        <v>6.48</v>
      </c>
      <c r="T29" s="198">
        <v>0</v>
      </c>
      <c r="U29" s="198">
        <v>183.91</v>
      </c>
      <c r="V29" s="198">
        <v>3.5</v>
      </c>
      <c r="W29" s="198">
        <v>11.4</v>
      </c>
      <c r="X29" s="198">
        <v>24.16</v>
      </c>
      <c r="Y29" s="198">
        <v>0</v>
      </c>
      <c r="Z29" s="198">
        <v>68.36</v>
      </c>
      <c r="AA29" s="198">
        <v>16.7</v>
      </c>
      <c r="AB29" s="198">
        <v>0</v>
      </c>
      <c r="AC29" s="198">
        <v>14.53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18.29</v>
      </c>
      <c r="AJ29" s="198">
        <v>0</v>
      </c>
      <c r="AK29" s="198">
        <v>49.15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4.03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5.01</v>
      </c>
      <c r="J30" s="198">
        <v>0.54</v>
      </c>
      <c r="K30" s="198">
        <v>79.81</v>
      </c>
      <c r="L30" s="198">
        <v>61.53</v>
      </c>
      <c r="M30" s="198">
        <v>0</v>
      </c>
      <c r="N30" s="198">
        <v>29.01</v>
      </c>
      <c r="O30" s="198">
        <v>48.73</v>
      </c>
      <c r="P30" s="198">
        <v>60.2</v>
      </c>
      <c r="Q30" s="198">
        <v>5.36</v>
      </c>
      <c r="R30" s="198">
        <v>9.0500000000000007</v>
      </c>
      <c r="S30" s="198">
        <v>6.48</v>
      </c>
      <c r="T30" s="198">
        <v>0</v>
      </c>
      <c r="U30" s="198">
        <v>183.91</v>
      </c>
      <c r="V30" s="198">
        <v>3.5</v>
      </c>
      <c r="W30" s="198">
        <v>11.4</v>
      </c>
      <c r="X30" s="198">
        <v>24.16</v>
      </c>
      <c r="Y30" s="198">
        <v>0</v>
      </c>
      <c r="Z30" s="198">
        <v>68.36</v>
      </c>
      <c r="AA30" s="198">
        <v>16.7</v>
      </c>
      <c r="AB30" s="198">
        <v>0</v>
      </c>
      <c r="AC30" s="198">
        <v>14.53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18.29</v>
      </c>
      <c r="AJ30" s="198">
        <v>0</v>
      </c>
      <c r="AK30" s="198">
        <v>49.15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10.91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5.01</v>
      </c>
      <c r="J31" s="198">
        <v>0.54</v>
      </c>
      <c r="K31" s="198">
        <v>79.81</v>
      </c>
      <c r="L31" s="198">
        <v>61.53</v>
      </c>
      <c r="M31" s="198">
        <v>0</v>
      </c>
      <c r="N31" s="198">
        <v>29.01</v>
      </c>
      <c r="O31" s="198">
        <v>48.73</v>
      </c>
      <c r="P31" s="198">
        <v>60.2</v>
      </c>
      <c r="Q31" s="198">
        <v>5.36</v>
      </c>
      <c r="R31" s="198">
        <v>9.0500000000000007</v>
      </c>
      <c r="S31" s="198">
        <v>6.48</v>
      </c>
      <c r="T31" s="198">
        <v>0</v>
      </c>
      <c r="U31" s="198">
        <v>183.91</v>
      </c>
      <c r="V31" s="198">
        <v>3.5</v>
      </c>
      <c r="W31" s="198">
        <v>11.4</v>
      </c>
      <c r="X31" s="198">
        <v>24.16</v>
      </c>
      <c r="Y31" s="198">
        <v>0</v>
      </c>
      <c r="Z31" s="198">
        <v>68.36</v>
      </c>
      <c r="AA31" s="198">
        <v>16.7</v>
      </c>
      <c r="AB31" s="198">
        <v>0</v>
      </c>
      <c r="AC31" s="198">
        <v>14.53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18.29</v>
      </c>
      <c r="AJ31" s="198">
        <v>0</v>
      </c>
      <c r="AK31" s="198">
        <v>49.15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21.25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5.01</v>
      </c>
      <c r="J32" s="198">
        <v>0.54</v>
      </c>
      <c r="K32" s="198">
        <v>79.81</v>
      </c>
      <c r="L32" s="198">
        <v>61.53</v>
      </c>
      <c r="M32" s="198">
        <v>0</v>
      </c>
      <c r="N32" s="198">
        <v>29.01</v>
      </c>
      <c r="O32" s="198">
        <v>48.73</v>
      </c>
      <c r="P32" s="198">
        <v>60.2</v>
      </c>
      <c r="Q32" s="198">
        <v>5.36</v>
      </c>
      <c r="R32" s="198">
        <v>9.0500000000000007</v>
      </c>
      <c r="S32" s="198">
        <v>6.48</v>
      </c>
      <c r="T32" s="198">
        <v>0</v>
      </c>
      <c r="U32" s="198">
        <v>183.91</v>
      </c>
      <c r="V32" s="198">
        <v>3.5</v>
      </c>
      <c r="W32" s="198">
        <v>11.4</v>
      </c>
      <c r="X32" s="198">
        <v>24.16</v>
      </c>
      <c r="Y32" s="198">
        <v>0</v>
      </c>
      <c r="Z32" s="198">
        <v>68.36</v>
      </c>
      <c r="AA32" s="198">
        <v>16.7</v>
      </c>
      <c r="AB32" s="198">
        <v>0</v>
      </c>
      <c r="AC32" s="198">
        <v>14.53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18.29</v>
      </c>
      <c r="AJ32" s="198">
        <v>0</v>
      </c>
      <c r="AK32" s="198">
        <v>49.46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17.899999999999999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5.01</v>
      </c>
      <c r="J33" s="198">
        <v>0.54</v>
      </c>
      <c r="K33" s="198">
        <v>79.81</v>
      </c>
      <c r="L33" s="198">
        <v>61.53</v>
      </c>
      <c r="M33" s="198">
        <v>0</v>
      </c>
      <c r="N33" s="198">
        <v>29.01</v>
      </c>
      <c r="O33" s="198">
        <v>48.73</v>
      </c>
      <c r="P33" s="198">
        <v>60.2</v>
      </c>
      <c r="Q33" s="198">
        <v>5.36</v>
      </c>
      <c r="R33" s="198">
        <v>9.0500000000000007</v>
      </c>
      <c r="S33" s="198">
        <v>6.48</v>
      </c>
      <c r="T33" s="198">
        <v>0</v>
      </c>
      <c r="U33" s="198">
        <v>183.91</v>
      </c>
      <c r="V33" s="198">
        <v>3.5</v>
      </c>
      <c r="W33" s="198">
        <v>11.4</v>
      </c>
      <c r="X33" s="198">
        <v>24.16</v>
      </c>
      <c r="Y33" s="198">
        <v>0</v>
      </c>
      <c r="Z33" s="198">
        <v>68.36</v>
      </c>
      <c r="AA33" s="198">
        <v>16.7</v>
      </c>
      <c r="AB33" s="198">
        <v>0</v>
      </c>
      <c r="AC33" s="198">
        <v>14.53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18.29</v>
      </c>
      <c r="AJ33" s="198">
        <v>0</v>
      </c>
      <c r="AK33" s="198">
        <v>49.15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17.899999999999999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5.01</v>
      </c>
      <c r="J34" s="198">
        <v>0.54</v>
      </c>
      <c r="K34" s="198">
        <v>79.81</v>
      </c>
      <c r="L34" s="198">
        <v>61.53</v>
      </c>
      <c r="M34" s="198">
        <v>0</v>
      </c>
      <c r="N34" s="198">
        <v>29.01</v>
      </c>
      <c r="O34" s="198">
        <v>48.73</v>
      </c>
      <c r="P34" s="198">
        <v>60.2</v>
      </c>
      <c r="Q34" s="198">
        <v>5.36</v>
      </c>
      <c r="R34" s="198">
        <v>9.0500000000000007</v>
      </c>
      <c r="S34" s="198">
        <v>6.48</v>
      </c>
      <c r="T34" s="198">
        <v>0</v>
      </c>
      <c r="U34" s="198">
        <v>183.91</v>
      </c>
      <c r="V34" s="198">
        <v>3.5</v>
      </c>
      <c r="W34" s="198">
        <v>11.4</v>
      </c>
      <c r="X34" s="198">
        <v>24.16</v>
      </c>
      <c r="Y34" s="198">
        <v>0</v>
      </c>
      <c r="Z34" s="198">
        <v>68.36</v>
      </c>
      <c r="AA34" s="198">
        <v>16.7</v>
      </c>
      <c r="AB34" s="198">
        <v>0</v>
      </c>
      <c r="AC34" s="198">
        <v>14.53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18.29</v>
      </c>
      <c r="AJ34" s="198">
        <v>0</v>
      </c>
      <c r="AK34" s="198">
        <v>49.15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17.899999999999999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5.01</v>
      </c>
      <c r="J35" s="198">
        <v>0.54</v>
      </c>
      <c r="K35" s="198">
        <v>79.81</v>
      </c>
      <c r="L35" s="198">
        <v>61.53</v>
      </c>
      <c r="M35" s="198">
        <v>0</v>
      </c>
      <c r="N35" s="198">
        <v>29.01</v>
      </c>
      <c r="O35" s="198">
        <v>48.73</v>
      </c>
      <c r="P35" s="198">
        <v>60.2</v>
      </c>
      <c r="Q35" s="198">
        <v>5.36</v>
      </c>
      <c r="R35" s="198">
        <v>9.0500000000000007</v>
      </c>
      <c r="S35" s="198">
        <v>6.48</v>
      </c>
      <c r="T35" s="198">
        <v>0</v>
      </c>
      <c r="U35" s="198">
        <v>183.91</v>
      </c>
      <c r="V35" s="198">
        <v>3.5</v>
      </c>
      <c r="W35" s="198">
        <v>11.4</v>
      </c>
      <c r="X35" s="198">
        <v>24.16</v>
      </c>
      <c r="Y35" s="198">
        <v>0</v>
      </c>
      <c r="Z35" s="198">
        <v>68.36</v>
      </c>
      <c r="AA35" s="198">
        <v>16.7</v>
      </c>
      <c r="AB35" s="198">
        <v>0</v>
      </c>
      <c r="AC35" s="198">
        <v>14.14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18.29</v>
      </c>
      <c r="AJ35" s="198">
        <v>0</v>
      </c>
      <c r="AK35" s="198">
        <v>49.15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18.75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5.01</v>
      </c>
      <c r="J36" s="198">
        <v>0.54</v>
      </c>
      <c r="K36" s="198">
        <v>79.81</v>
      </c>
      <c r="L36" s="198">
        <v>61.53</v>
      </c>
      <c r="M36" s="198">
        <v>0</v>
      </c>
      <c r="N36" s="198">
        <v>29.01</v>
      </c>
      <c r="O36" s="198">
        <v>48.73</v>
      </c>
      <c r="P36" s="198">
        <v>60.2</v>
      </c>
      <c r="Q36" s="198">
        <v>5.36</v>
      </c>
      <c r="R36" s="198">
        <v>9.0500000000000007</v>
      </c>
      <c r="S36" s="198">
        <v>6.48</v>
      </c>
      <c r="T36" s="198">
        <v>0</v>
      </c>
      <c r="U36" s="198">
        <v>183.91</v>
      </c>
      <c r="V36" s="198">
        <v>3.5</v>
      </c>
      <c r="W36" s="198">
        <v>11.4</v>
      </c>
      <c r="X36" s="198">
        <v>24.16</v>
      </c>
      <c r="Y36" s="198">
        <v>0</v>
      </c>
      <c r="Z36" s="198">
        <v>68.36</v>
      </c>
      <c r="AA36" s="198">
        <v>16.7</v>
      </c>
      <c r="AB36" s="198">
        <v>0</v>
      </c>
      <c r="AC36" s="198">
        <v>14.14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18.29</v>
      </c>
      <c r="AJ36" s="198">
        <v>0</v>
      </c>
      <c r="AK36" s="198">
        <v>49.15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18.75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5.01</v>
      </c>
      <c r="J37" s="198">
        <v>0.54</v>
      </c>
      <c r="K37" s="198">
        <v>79.81</v>
      </c>
      <c r="L37" s="198">
        <v>61.53</v>
      </c>
      <c r="M37" s="198">
        <v>0</v>
      </c>
      <c r="N37" s="198">
        <v>29.01</v>
      </c>
      <c r="O37" s="198">
        <v>48.73</v>
      </c>
      <c r="P37" s="198">
        <v>60.2</v>
      </c>
      <c r="Q37" s="198">
        <v>5.36</v>
      </c>
      <c r="R37" s="198">
        <v>9.0500000000000007</v>
      </c>
      <c r="S37" s="198">
        <v>6.48</v>
      </c>
      <c r="T37" s="198">
        <v>0</v>
      </c>
      <c r="U37" s="198">
        <v>183.91</v>
      </c>
      <c r="V37" s="198">
        <v>3.5</v>
      </c>
      <c r="W37" s="198">
        <v>11.4</v>
      </c>
      <c r="X37" s="198">
        <v>24.16</v>
      </c>
      <c r="Y37" s="198">
        <v>0</v>
      </c>
      <c r="Z37" s="198">
        <v>68.36</v>
      </c>
      <c r="AA37" s="198">
        <v>16.7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18.29</v>
      </c>
      <c r="AJ37" s="198">
        <v>0</v>
      </c>
      <c r="AK37" s="198">
        <v>49.15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18.75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5.01</v>
      </c>
      <c r="J38" s="198">
        <v>0.54</v>
      </c>
      <c r="K38" s="198">
        <v>79.81</v>
      </c>
      <c r="L38" s="198">
        <v>61.53</v>
      </c>
      <c r="M38" s="198">
        <v>0</v>
      </c>
      <c r="N38" s="198">
        <v>29.01</v>
      </c>
      <c r="O38" s="198">
        <v>48.73</v>
      </c>
      <c r="P38" s="198">
        <v>60.2</v>
      </c>
      <c r="Q38" s="198">
        <v>5.36</v>
      </c>
      <c r="R38" s="198">
        <v>9.0500000000000007</v>
      </c>
      <c r="S38" s="198">
        <v>6.48</v>
      </c>
      <c r="T38" s="198">
        <v>0</v>
      </c>
      <c r="U38" s="198">
        <v>183.91</v>
      </c>
      <c r="V38" s="198">
        <v>3.5</v>
      </c>
      <c r="W38" s="198">
        <v>11.4</v>
      </c>
      <c r="X38" s="198">
        <v>24.16</v>
      </c>
      <c r="Y38" s="198">
        <v>0</v>
      </c>
      <c r="Z38" s="198">
        <v>68.36</v>
      </c>
      <c r="AA38" s="198">
        <v>16.7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18.29</v>
      </c>
      <c r="AJ38" s="198">
        <v>0</v>
      </c>
      <c r="AK38" s="198">
        <v>49.46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18.75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5.01</v>
      </c>
      <c r="J39" s="198">
        <v>0.54</v>
      </c>
      <c r="K39" s="198">
        <v>79.81</v>
      </c>
      <c r="L39" s="198">
        <v>61.53</v>
      </c>
      <c r="M39" s="198">
        <v>0</v>
      </c>
      <c r="N39" s="198">
        <v>29.01</v>
      </c>
      <c r="O39" s="198">
        <v>48.73</v>
      </c>
      <c r="P39" s="198">
        <v>60.2</v>
      </c>
      <c r="Q39" s="198">
        <v>5.36</v>
      </c>
      <c r="R39" s="198">
        <v>9.0500000000000007</v>
      </c>
      <c r="S39" s="198">
        <v>6.48</v>
      </c>
      <c r="T39" s="198">
        <v>0</v>
      </c>
      <c r="U39" s="198">
        <v>183.91</v>
      </c>
      <c r="V39" s="198">
        <v>3.5</v>
      </c>
      <c r="W39" s="198">
        <v>11.4</v>
      </c>
      <c r="X39" s="198">
        <v>24.16</v>
      </c>
      <c r="Y39" s="198">
        <v>0</v>
      </c>
      <c r="Z39" s="198">
        <v>68.36</v>
      </c>
      <c r="AA39" s="198">
        <v>16.7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16</v>
      </c>
      <c r="AJ39" s="198">
        <v>0</v>
      </c>
      <c r="AK39" s="198">
        <v>49.15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18.75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5.01</v>
      </c>
      <c r="J40" s="198">
        <v>0.54</v>
      </c>
      <c r="K40" s="198">
        <v>79.81</v>
      </c>
      <c r="L40" s="198">
        <v>61.53</v>
      </c>
      <c r="M40" s="198">
        <v>0</v>
      </c>
      <c r="N40" s="198">
        <v>29.01</v>
      </c>
      <c r="O40" s="198">
        <v>48.73</v>
      </c>
      <c r="P40" s="198">
        <v>60.2</v>
      </c>
      <c r="Q40" s="198">
        <v>5.36</v>
      </c>
      <c r="R40" s="198">
        <v>9.0500000000000007</v>
      </c>
      <c r="S40" s="198">
        <v>6.48</v>
      </c>
      <c r="T40" s="198">
        <v>0</v>
      </c>
      <c r="U40" s="198">
        <v>183.91</v>
      </c>
      <c r="V40" s="198">
        <v>3.5</v>
      </c>
      <c r="W40" s="198">
        <v>11.4</v>
      </c>
      <c r="X40" s="198">
        <v>24.16</v>
      </c>
      <c r="Y40" s="198">
        <v>0</v>
      </c>
      <c r="Z40" s="198">
        <v>68.36</v>
      </c>
      <c r="AA40" s="198">
        <v>16.7</v>
      </c>
      <c r="AB40" s="198">
        <v>0</v>
      </c>
      <c r="AC40" s="198">
        <v>0</v>
      </c>
      <c r="AD40" s="198">
        <v>3.66</v>
      </c>
      <c r="AE40" s="198">
        <v>0</v>
      </c>
      <c r="AF40" s="198">
        <v>0</v>
      </c>
      <c r="AG40" s="198">
        <v>20.89</v>
      </c>
      <c r="AH40" s="198">
        <v>0</v>
      </c>
      <c r="AI40" s="198">
        <v>14.93</v>
      </c>
      <c r="AJ40" s="198">
        <v>0</v>
      </c>
      <c r="AK40" s="198">
        <v>49.15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18.75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5.01</v>
      </c>
      <c r="J41" s="198">
        <v>0.54</v>
      </c>
      <c r="K41" s="198">
        <v>79.81</v>
      </c>
      <c r="L41" s="198">
        <v>61.53</v>
      </c>
      <c r="M41" s="198">
        <v>0</v>
      </c>
      <c r="N41" s="198">
        <v>29.01</v>
      </c>
      <c r="O41" s="198">
        <v>48.73</v>
      </c>
      <c r="P41" s="198">
        <v>60.2</v>
      </c>
      <c r="Q41" s="198">
        <v>5.36</v>
      </c>
      <c r="R41" s="198">
        <v>9.0500000000000007</v>
      </c>
      <c r="S41" s="198">
        <v>6.48</v>
      </c>
      <c r="T41" s="198">
        <v>0</v>
      </c>
      <c r="U41" s="198">
        <v>183.91</v>
      </c>
      <c r="V41" s="198">
        <v>3.5</v>
      </c>
      <c r="W41" s="198">
        <v>11.4</v>
      </c>
      <c r="X41" s="198">
        <v>24.16</v>
      </c>
      <c r="Y41" s="198">
        <v>0</v>
      </c>
      <c r="Z41" s="198">
        <v>68.36</v>
      </c>
      <c r="AA41" s="198">
        <v>16.7</v>
      </c>
      <c r="AB41" s="198">
        <v>0</v>
      </c>
      <c r="AC41" s="198">
        <v>0</v>
      </c>
      <c r="AD41" s="198">
        <v>3.66</v>
      </c>
      <c r="AE41" s="198">
        <v>0</v>
      </c>
      <c r="AF41" s="198">
        <v>0</v>
      </c>
      <c r="AG41" s="198">
        <v>20.89</v>
      </c>
      <c r="AH41" s="198">
        <v>0</v>
      </c>
      <c r="AI41" s="198">
        <v>5</v>
      </c>
      <c r="AJ41" s="198">
        <v>0</v>
      </c>
      <c r="AK41" s="198">
        <v>49.15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18.75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5.01</v>
      </c>
      <c r="J42" s="198">
        <v>0.54</v>
      </c>
      <c r="K42" s="198">
        <v>79.81</v>
      </c>
      <c r="L42" s="198">
        <v>61.53</v>
      </c>
      <c r="M42" s="198">
        <v>0</v>
      </c>
      <c r="N42" s="198">
        <v>29.01</v>
      </c>
      <c r="O42" s="198">
        <v>48.73</v>
      </c>
      <c r="P42" s="198">
        <v>60.2</v>
      </c>
      <c r="Q42" s="198">
        <v>5.36</v>
      </c>
      <c r="R42" s="198">
        <v>9.0500000000000007</v>
      </c>
      <c r="S42" s="198">
        <v>6.48</v>
      </c>
      <c r="T42" s="198">
        <v>0</v>
      </c>
      <c r="U42" s="198">
        <v>183.91</v>
      </c>
      <c r="V42" s="198">
        <v>3.5</v>
      </c>
      <c r="W42" s="198">
        <v>11.4</v>
      </c>
      <c r="X42" s="198">
        <v>24.16</v>
      </c>
      <c r="Y42" s="198">
        <v>0</v>
      </c>
      <c r="Z42" s="198">
        <v>68.36</v>
      </c>
      <c r="AA42" s="198">
        <v>16.7</v>
      </c>
      <c r="AB42" s="198">
        <v>0</v>
      </c>
      <c r="AC42" s="198">
        <v>0</v>
      </c>
      <c r="AD42" s="198">
        <v>3.66</v>
      </c>
      <c r="AE42" s="198">
        <v>0</v>
      </c>
      <c r="AF42" s="198">
        <v>0</v>
      </c>
      <c r="AG42" s="198">
        <v>20.89</v>
      </c>
      <c r="AH42" s="198">
        <v>0</v>
      </c>
      <c r="AI42" s="198">
        <v>5</v>
      </c>
      <c r="AJ42" s="198">
        <v>0</v>
      </c>
      <c r="AK42" s="198">
        <v>49.15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18.75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4.8499999999999996</v>
      </c>
      <c r="J43" s="198">
        <v>3.5</v>
      </c>
      <c r="K43" s="198">
        <v>82.52</v>
      </c>
      <c r="L43" s="198">
        <v>61.53</v>
      </c>
      <c r="M43" s="198">
        <v>0</v>
      </c>
      <c r="N43" s="198">
        <v>29.01</v>
      </c>
      <c r="O43" s="198">
        <v>48.73</v>
      </c>
      <c r="P43" s="198">
        <v>60.2</v>
      </c>
      <c r="Q43" s="198">
        <v>5.36</v>
      </c>
      <c r="R43" s="198">
        <v>10.42</v>
      </c>
      <c r="S43" s="198">
        <v>6.48</v>
      </c>
      <c r="T43" s="198">
        <v>0</v>
      </c>
      <c r="U43" s="198">
        <v>183.91</v>
      </c>
      <c r="V43" s="198">
        <v>3.5</v>
      </c>
      <c r="W43" s="198">
        <v>11.4</v>
      </c>
      <c r="X43" s="198">
        <v>24.16</v>
      </c>
      <c r="Y43" s="198">
        <v>0</v>
      </c>
      <c r="Z43" s="198">
        <v>68.36</v>
      </c>
      <c r="AA43" s="198">
        <v>16.7</v>
      </c>
      <c r="AB43" s="198">
        <v>0</v>
      </c>
      <c r="AC43" s="198">
        <v>0</v>
      </c>
      <c r="AD43" s="198">
        <v>3.66</v>
      </c>
      <c r="AE43" s="198">
        <v>0</v>
      </c>
      <c r="AF43" s="198">
        <v>0</v>
      </c>
      <c r="AG43" s="198">
        <v>20.89</v>
      </c>
      <c r="AH43" s="198">
        <v>0</v>
      </c>
      <c r="AI43" s="198">
        <v>5</v>
      </c>
      <c r="AJ43" s="198">
        <v>0</v>
      </c>
      <c r="AK43" s="198">
        <v>48.37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18.75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4.8499999999999996</v>
      </c>
      <c r="J44" s="198">
        <v>3.5</v>
      </c>
      <c r="K44" s="198">
        <v>79.81</v>
      </c>
      <c r="L44" s="198">
        <v>61.53</v>
      </c>
      <c r="M44" s="198">
        <v>0</v>
      </c>
      <c r="N44" s="198">
        <v>29.01</v>
      </c>
      <c r="O44" s="198">
        <v>48.73</v>
      </c>
      <c r="P44" s="198">
        <v>60.2</v>
      </c>
      <c r="Q44" s="198">
        <v>5.36</v>
      </c>
      <c r="R44" s="198">
        <v>10.42</v>
      </c>
      <c r="S44" s="198">
        <v>6.48</v>
      </c>
      <c r="T44" s="198">
        <v>0</v>
      </c>
      <c r="U44" s="198">
        <v>183.91</v>
      </c>
      <c r="V44" s="198">
        <v>3.5</v>
      </c>
      <c r="W44" s="198">
        <v>11.4</v>
      </c>
      <c r="X44" s="198">
        <v>24.16</v>
      </c>
      <c r="Y44" s="198">
        <v>0</v>
      </c>
      <c r="Z44" s="198">
        <v>68.36</v>
      </c>
      <c r="AA44" s="198">
        <v>16.7</v>
      </c>
      <c r="AB44" s="198">
        <v>0</v>
      </c>
      <c r="AC44" s="198">
        <v>0</v>
      </c>
      <c r="AD44" s="198">
        <v>3.66</v>
      </c>
      <c r="AE44" s="198">
        <v>0</v>
      </c>
      <c r="AF44" s="198">
        <v>0</v>
      </c>
      <c r="AG44" s="198">
        <v>20.89</v>
      </c>
      <c r="AH44" s="198">
        <v>0</v>
      </c>
      <c r="AI44" s="198">
        <v>5</v>
      </c>
      <c r="AJ44" s="198">
        <v>0</v>
      </c>
      <c r="AK44" s="198">
        <v>48.67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18.75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4.8499999999999996</v>
      </c>
      <c r="J45" s="198">
        <v>3.5</v>
      </c>
      <c r="K45" s="198">
        <v>79.81</v>
      </c>
      <c r="L45" s="198">
        <v>61.53</v>
      </c>
      <c r="M45" s="198">
        <v>0</v>
      </c>
      <c r="N45" s="198">
        <v>29.01</v>
      </c>
      <c r="O45" s="198">
        <v>48.73</v>
      </c>
      <c r="P45" s="198">
        <v>60.2</v>
      </c>
      <c r="Q45" s="198">
        <v>5.36</v>
      </c>
      <c r="R45" s="198">
        <v>10.42</v>
      </c>
      <c r="S45" s="198">
        <v>6.48</v>
      </c>
      <c r="T45" s="198">
        <v>0</v>
      </c>
      <c r="U45" s="198">
        <v>183.91</v>
      </c>
      <c r="V45" s="198">
        <v>3.5</v>
      </c>
      <c r="W45" s="198">
        <v>11.4</v>
      </c>
      <c r="X45" s="198">
        <v>24.16</v>
      </c>
      <c r="Y45" s="198">
        <v>0</v>
      </c>
      <c r="Z45" s="198">
        <v>68.36</v>
      </c>
      <c r="AA45" s="198">
        <v>16.7</v>
      </c>
      <c r="AB45" s="198">
        <v>0</v>
      </c>
      <c r="AC45" s="198">
        <v>0</v>
      </c>
      <c r="AD45" s="198">
        <v>3.66</v>
      </c>
      <c r="AE45" s="198">
        <v>0</v>
      </c>
      <c r="AF45" s="198">
        <v>0</v>
      </c>
      <c r="AG45" s="198">
        <v>20.89</v>
      </c>
      <c r="AH45" s="198">
        <v>0</v>
      </c>
      <c r="AI45" s="198">
        <v>5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18.75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4.8499999999999996</v>
      </c>
      <c r="J46" s="198">
        <v>3.5</v>
      </c>
      <c r="K46" s="198">
        <v>79.81</v>
      </c>
      <c r="L46" s="198">
        <v>61.53</v>
      </c>
      <c r="M46" s="198">
        <v>0</v>
      </c>
      <c r="N46" s="198">
        <v>29.01</v>
      </c>
      <c r="O46" s="198">
        <v>48.73</v>
      </c>
      <c r="P46" s="198">
        <v>60.2</v>
      </c>
      <c r="Q46" s="198">
        <v>5.36</v>
      </c>
      <c r="R46" s="198">
        <v>10.42</v>
      </c>
      <c r="S46" s="198">
        <v>6.48</v>
      </c>
      <c r="T46" s="198">
        <v>0</v>
      </c>
      <c r="U46" s="198">
        <v>183.91</v>
      </c>
      <c r="V46" s="198">
        <v>3.5</v>
      </c>
      <c r="W46" s="198">
        <v>11.4</v>
      </c>
      <c r="X46" s="198">
        <v>24.16</v>
      </c>
      <c r="Y46" s="198">
        <v>0</v>
      </c>
      <c r="Z46" s="198">
        <v>68.36</v>
      </c>
      <c r="AA46" s="198">
        <v>16.7</v>
      </c>
      <c r="AB46" s="198">
        <v>0</v>
      </c>
      <c r="AC46" s="198">
        <v>0</v>
      </c>
      <c r="AD46" s="198">
        <v>3.66</v>
      </c>
      <c r="AE46" s="198">
        <v>0</v>
      </c>
      <c r="AF46" s="198">
        <v>0</v>
      </c>
      <c r="AG46" s="198">
        <v>20.89</v>
      </c>
      <c r="AH46" s="198">
        <v>0</v>
      </c>
      <c r="AI46" s="198">
        <v>5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18.75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4.8499999999999996</v>
      </c>
      <c r="J47" s="198">
        <v>3.5</v>
      </c>
      <c r="K47" s="198">
        <v>79.819999999999993</v>
      </c>
      <c r="L47" s="198">
        <v>61.53</v>
      </c>
      <c r="M47" s="198">
        <v>0</v>
      </c>
      <c r="N47" s="198">
        <v>29.01</v>
      </c>
      <c r="O47" s="198">
        <v>48.73</v>
      </c>
      <c r="P47" s="198">
        <v>60.2</v>
      </c>
      <c r="Q47" s="198">
        <v>2.68</v>
      </c>
      <c r="R47" s="198">
        <v>10.42</v>
      </c>
      <c r="S47" s="198">
        <v>6.48</v>
      </c>
      <c r="T47" s="198">
        <v>0</v>
      </c>
      <c r="U47" s="198">
        <v>183.91</v>
      </c>
      <c r="V47" s="198">
        <v>3.5</v>
      </c>
      <c r="W47" s="198">
        <v>11.4</v>
      </c>
      <c r="X47" s="198">
        <v>24.16</v>
      </c>
      <c r="Y47" s="198">
        <v>0</v>
      </c>
      <c r="Z47" s="198">
        <v>68.36</v>
      </c>
      <c r="AA47" s="198">
        <v>16.7</v>
      </c>
      <c r="AB47" s="198">
        <v>0</v>
      </c>
      <c r="AC47" s="198">
        <v>0</v>
      </c>
      <c r="AD47" s="198">
        <v>3.66</v>
      </c>
      <c r="AE47" s="198">
        <v>0</v>
      </c>
      <c r="AF47" s="198">
        <v>0</v>
      </c>
      <c r="AG47" s="198">
        <v>20.89</v>
      </c>
      <c r="AH47" s="198">
        <v>0</v>
      </c>
      <c r="AI47" s="198">
        <v>5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18.75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4.8499999999999996</v>
      </c>
      <c r="J48" s="198">
        <v>3.5</v>
      </c>
      <c r="K48" s="198">
        <v>79.81</v>
      </c>
      <c r="L48" s="198">
        <v>61.53</v>
      </c>
      <c r="M48" s="198">
        <v>0</v>
      </c>
      <c r="N48" s="198">
        <v>29.01</v>
      </c>
      <c r="O48" s="198">
        <v>48.73</v>
      </c>
      <c r="P48" s="198">
        <v>60.2</v>
      </c>
      <c r="Q48" s="198">
        <v>2.68</v>
      </c>
      <c r="R48" s="198">
        <v>10.42</v>
      </c>
      <c r="S48" s="198">
        <v>6.48</v>
      </c>
      <c r="T48" s="198">
        <v>0</v>
      </c>
      <c r="U48" s="198">
        <v>183.91</v>
      </c>
      <c r="V48" s="198">
        <v>3.5</v>
      </c>
      <c r="W48" s="198">
        <v>11.4</v>
      </c>
      <c r="X48" s="198">
        <v>24.16</v>
      </c>
      <c r="Y48" s="198">
        <v>0</v>
      </c>
      <c r="Z48" s="198">
        <v>68.36</v>
      </c>
      <c r="AA48" s="198">
        <v>16.7</v>
      </c>
      <c r="AB48" s="198">
        <v>0</v>
      </c>
      <c r="AC48" s="198">
        <v>0</v>
      </c>
      <c r="AD48" s="198">
        <v>3.66</v>
      </c>
      <c r="AE48" s="198">
        <v>0</v>
      </c>
      <c r="AF48" s="198">
        <v>0</v>
      </c>
      <c r="AG48" s="198">
        <v>20.89</v>
      </c>
      <c r="AH48" s="198">
        <v>0</v>
      </c>
      <c r="AI48" s="198">
        <v>5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18.75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4.8499999999999996</v>
      </c>
      <c r="J49" s="198">
        <v>3.5</v>
      </c>
      <c r="K49" s="198">
        <v>79.81</v>
      </c>
      <c r="L49" s="198">
        <v>61.53</v>
      </c>
      <c r="M49" s="198">
        <v>0</v>
      </c>
      <c r="N49" s="198">
        <v>29.01</v>
      </c>
      <c r="O49" s="198">
        <v>48.73</v>
      </c>
      <c r="P49" s="198">
        <v>60.2</v>
      </c>
      <c r="Q49" s="198">
        <v>2.68</v>
      </c>
      <c r="R49" s="198">
        <v>10.42</v>
      </c>
      <c r="S49" s="198">
        <v>6.48</v>
      </c>
      <c r="T49" s="198">
        <v>0</v>
      </c>
      <c r="U49" s="198">
        <v>183.91</v>
      </c>
      <c r="V49" s="198">
        <v>3.5</v>
      </c>
      <c r="W49" s="198">
        <v>11.4</v>
      </c>
      <c r="X49" s="198">
        <v>24.16</v>
      </c>
      <c r="Y49" s="198">
        <v>0</v>
      </c>
      <c r="Z49" s="198">
        <v>68.36</v>
      </c>
      <c r="AA49" s="198">
        <v>16.7</v>
      </c>
      <c r="AB49" s="198">
        <v>0</v>
      </c>
      <c r="AC49" s="198">
        <v>0</v>
      </c>
      <c r="AD49" s="198">
        <v>3.66</v>
      </c>
      <c r="AE49" s="198">
        <v>0</v>
      </c>
      <c r="AF49" s="198">
        <v>0</v>
      </c>
      <c r="AG49" s="198">
        <v>20.89</v>
      </c>
      <c r="AH49" s="198">
        <v>0</v>
      </c>
      <c r="AI49" s="198">
        <v>5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18.75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4.8499999999999996</v>
      </c>
      <c r="J50" s="198">
        <v>3.5</v>
      </c>
      <c r="K50" s="198">
        <v>79.819999999999993</v>
      </c>
      <c r="L50" s="198">
        <v>61.53</v>
      </c>
      <c r="M50" s="198">
        <v>0</v>
      </c>
      <c r="N50" s="198">
        <v>29.01</v>
      </c>
      <c r="O50" s="198">
        <v>48.73</v>
      </c>
      <c r="P50" s="198">
        <v>60.2</v>
      </c>
      <c r="Q50" s="198">
        <v>2.68</v>
      </c>
      <c r="R50" s="198">
        <v>10.42</v>
      </c>
      <c r="S50" s="198">
        <v>6.48</v>
      </c>
      <c r="T50" s="198">
        <v>0</v>
      </c>
      <c r="U50" s="198">
        <v>183.91</v>
      </c>
      <c r="V50" s="198">
        <v>3.5</v>
      </c>
      <c r="W50" s="198">
        <v>11.4</v>
      </c>
      <c r="X50" s="198">
        <v>24.16</v>
      </c>
      <c r="Y50" s="198">
        <v>0</v>
      </c>
      <c r="Z50" s="198">
        <v>68.36</v>
      </c>
      <c r="AA50" s="198">
        <v>16.7</v>
      </c>
      <c r="AB50" s="198">
        <v>0</v>
      </c>
      <c r="AC50" s="198">
        <v>0</v>
      </c>
      <c r="AD50" s="198">
        <v>3.66</v>
      </c>
      <c r="AE50" s="198">
        <v>0</v>
      </c>
      <c r="AF50" s="198">
        <v>0</v>
      </c>
      <c r="AG50" s="198">
        <v>20.89</v>
      </c>
      <c r="AH50" s="198">
        <v>0</v>
      </c>
      <c r="AI50" s="198">
        <v>5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18.75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4.8499999999999996</v>
      </c>
      <c r="J51" s="198">
        <v>3.5</v>
      </c>
      <c r="K51" s="198">
        <v>79.81</v>
      </c>
      <c r="L51" s="198">
        <v>61.53</v>
      </c>
      <c r="M51" s="198">
        <v>0</v>
      </c>
      <c r="N51" s="198">
        <v>29.01</v>
      </c>
      <c r="O51" s="198">
        <v>48.73</v>
      </c>
      <c r="P51" s="198">
        <v>60.2</v>
      </c>
      <c r="Q51" s="198">
        <v>2.68</v>
      </c>
      <c r="R51" s="198">
        <v>10.42</v>
      </c>
      <c r="S51" s="198">
        <v>6.48</v>
      </c>
      <c r="T51" s="198">
        <v>0</v>
      </c>
      <c r="U51" s="198">
        <v>183.91</v>
      </c>
      <c r="V51" s="198">
        <v>3.5</v>
      </c>
      <c r="W51" s="198">
        <v>11.4</v>
      </c>
      <c r="X51" s="198">
        <v>24.16</v>
      </c>
      <c r="Y51" s="198">
        <v>0</v>
      </c>
      <c r="Z51" s="198">
        <v>68.36</v>
      </c>
      <c r="AA51" s="198">
        <v>16.7</v>
      </c>
      <c r="AB51" s="198">
        <v>0</v>
      </c>
      <c r="AC51" s="198">
        <v>0</v>
      </c>
      <c r="AD51" s="198">
        <v>5.27</v>
      </c>
      <c r="AE51" s="198">
        <v>0</v>
      </c>
      <c r="AF51" s="198">
        <v>0</v>
      </c>
      <c r="AG51" s="198">
        <v>20.89</v>
      </c>
      <c r="AH51" s="198">
        <v>0</v>
      </c>
      <c r="AI51" s="198">
        <v>5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18.75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4.8499999999999996</v>
      </c>
      <c r="J52" s="198">
        <v>3.5</v>
      </c>
      <c r="K52" s="198">
        <v>79.819999999999993</v>
      </c>
      <c r="L52" s="198">
        <v>61.53</v>
      </c>
      <c r="M52" s="198">
        <v>0</v>
      </c>
      <c r="N52" s="198">
        <v>29.01</v>
      </c>
      <c r="O52" s="198">
        <v>48.73</v>
      </c>
      <c r="P52" s="198">
        <v>60.2</v>
      </c>
      <c r="Q52" s="198">
        <v>2.68</v>
      </c>
      <c r="R52" s="198">
        <v>10.42</v>
      </c>
      <c r="S52" s="198">
        <v>6.48</v>
      </c>
      <c r="T52" s="198">
        <v>0</v>
      </c>
      <c r="U52" s="198">
        <v>183.91</v>
      </c>
      <c r="V52" s="198">
        <v>3.5</v>
      </c>
      <c r="W52" s="198">
        <v>11.4</v>
      </c>
      <c r="X52" s="198">
        <v>24.16</v>
      </c>
      <c r="Y52" s="198">
        <v>0</v>
      </c>
      <c r="Z52" s="198">
        <v>68.36</v>
      </c>
      <c r="AA52" s="198">
        <v>16.7</v>
      </c>
      <c r="AB52" s="198">
        <v>0</v>
      </c>
      <c r="AC52" s="198">
        <v>0</v>
      </c>
      <c r="AD52" s="198">
        <v>5.27</v>
      </c>
      <c r="AE52" s="198">
        <v>0</v>
      </c>
      <c r="AF52" s="198">
        <v>0</v>
      </c>
      <c r="AG52" s="198">
        <v>20.89</v>
      </c>
      <c r="AH52" s="198">
        <v>0</v>
      </c>
      <c r="AI52" s="198">
        <v>5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18.75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5.1100000000000003</v>
      </c>
      <c r="J53" s="198">
        <v>3.5</v>
      </c>
      <c r="K53" s="198">
        <v>79.81</v>
      </c>
      <c r="L53" s="198">
        <v>61.53</v>
      </c>
      <c r="M53" s="198">
        <v>0</v>
      </c>
      <c r="N53" s="198">
        <v>29.01</v>
      </c>
      <c r="O53" s="198">
        <v>48.73</v>
      </c>
      <c r="P53" s="198">
        <v>60.2</v>
      </c>
      <c r="Q53" s="198">
        <v>2.68</v>
      </c>
      <c r="R53" s="198">
        <v>10.42</v>
      </c>
      <c r="S53" s="198">
        <v>6.48</v>
      </c>
      <c r="T53" s="198">
        <v>0</v>
      </c>
      <c r="U53" s="198">
        <v>183.91</v>
      </c>
      <c r="V53" s="198">
        <v>3.5</v>
      </c>
      <c r="W53" s="198">
        <v>11.4</v>
      </c>
      <c r="X53" s="198">
        <v>24.16</v>
      </c>
      <c r="Y53" s="198">
        <v>0</v>
      </c>
      <c r="Z53" s="198">
        <v>68.36</v>
      </c>
      <c r="AA53" s="198">
        <v>16.7</v>
      </c>
      <c r="AB53" s="198">
        <v>0</v>
      </c>
      <c r="AC53" s="198">
        <v>0</v>
      </c>
      <c r="AD53" s="198">
        <v>5.27</v>
      </c>
      <c r="AE53" s="198">
        <v>0</v>
      </c>
      <c r="AF53" s="198">
        <v>0</v>
      </c>
      <c r="AG53" s="198">
        <v>20.89</v>
      </c>
      <c r="AH53" s="198">
        <v>0</v>
      </c>
      <c r="AI53" s="198">
        <v>5</v>
      </c>
      <c r="AJ53" s="198">
        <v>0</v>
      </c>
      <c r="AK53" s="198">
        <v>47.25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18.75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5.1100000000000003</v>
      </c>
      <c r="J54" s="198">
        <v>3.5</v>
      </c>
      <c r="K54" s="198">
        <v>79.81</v>
      </c>
      <c r="L54" s="198">
        <v>61.53</v>
      </c>
      <c r="M54" s="198">
        <v>0</v>
      </c>
      <c r="N54" s="198">
        <v>29.01</v>
      </c>
      <c r="O54" s="198">
        <v>48.73</v>
      </c>
      <c r="P54" s="198">
        <v>60.2</v>
      </c>
      <c r="Q54" s="198">
        <v>2.68</v>
      </c>
      <c r="R54" s="198">
        <v>10.42</v>
      </c>
      <c r="S54" s="198">
        <v>6.48</v>
      </c>
      <c r="T54" s="198">
        <v>0</v>
      </c>
      <c r="U54" s="198">
        <v>183.91</v>
      </c>
      <c r="V54" s="198">
        <v>3.5</v>
      </c>
      <c r="W54" s="198">
        <v>11.4</v>
      </c>
      <c r="X54" s="198">
        <v>24.16</v>
      </c>
      <c r="Y54" s="198">
        <v>0</v>
      </c>
      <c r="Z54" s="198">
        <v>68.36</v>
      </c>
      <c r="AA54" s="198">
        <v>16.7</v>
      </c>
      <c r="AB54" s="198">
        <v>0</v>
      </c>
      <c r="AC54" s="198">
        <v>0</v>
      </c>
      <c r="AD54" s="198">
        <v>5.27</v>
      </c>
      <c r="AE54" s="198">
        <v>0</v>
      </c>
      <c r="AF54" s="198">
        <v>0</v>
      </c>
      <c r="AG54" s="198">
        <v>20.89</v>
      </c>
      <c r="AH54" s="198">
        <v>0</v>
      </c>
      <c r="AI54" s="198">
        <v>5</v>
      </c>
      <c r="AJ54" s="198">
        <v>0</v>
      </c>
      <c r="AK54" s="198">
        <v>47.25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18.75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4.04</v>
      </c>
      <c r="J55" s="198">
        <v>2.5</v>
      </c>
      <c r="K55" s="198">
        <v>79.81</v>
      </c>
      <c r="L55" s="198">
        <v>61.53</v>
      </c>
      <c r="M55" s="198">
        <v>0</v>
      </c>
      <c r="N55" s="198">
        <v>29.01</v>
      </c>
      <c r="O55" s="198">
        <v>48.73</v>
      </c>
      <c r="P55" s="198">
        <v>60.2</v>
      </c>
      <c r="Q55" s="198">
        <v>2.68</v>
      </c>
      <c r="R55" s="198">
        <v>10.42</v>
      </c>
      <c r="S55" s="198">
        <v>6.48</v>
      </c>
      <c r="T55" s="198">
        <v>0</v>
      </c>
      <c r="U55" s="198">
        <v>183.91</v>
      </c>
      <c r="V55" s="198">
        <v>3.5</v>
      </c>
      <c r="W55" s="198">
        <v>11.4</v>
      </c>
      <c r="X55" s="198">
        <v>24.16</v>
      </c>
      <c r="Y55" s="198">
        <v>0</v>
      </c>
      <c r="Z55" s="198">
        <v>68.36</v>
      </c>
      <c r="AA55" s="198">
        <v>18.670000000000002</v>
      </c>
      <c r="AB55" s="198">
        <v>0</v>
      </c>
      <c r="AC55" s="198">
        <v>0</v>
      </c>
      <c r="AD55" s="198">
        <v>5.27</v>
      </c>
      <c r="AE55" s="198">
        <v>0</v>
      </c>
      <c r="AF55" s="198">
        <v>0</v>
      </c>
      <c r="AG55" s="198">
        <v>20.89</v>
      </c>
      <c r="AH55" s="198">
        <v>0</v>
      </c>
      <c r="AI55" s="198">
        <v>5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18.75</v>
      </c>
      <c r="AR55" s="198">
        <v>0</v>
      </c>
      <c r="AS55" s="198">
        <v>0</v>
      </c>
      <c r="AT55" s="198">
        <v>2.29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4.04</v>
      </c>
      <c r="J56" s="198">
        <v>2.5</v>
      </c>
      <c r="K56" s="198">
        <v>79.81</v>
      </c>
      <c r="L56" s="198">
        <v>61.53</v>
      </c>
      <c r="M56" s="198">
        <v>0</v>
      </c>
      <c r="N56" s="198">
        <v>29.01</v>
      </c>
      <c r="O56" s="198">
        <v>48.73</v>
      </c>
      <c r="P56" s="198">
        <v>60.2</v>
      </c>
      <c r="Q56" s="198">
        <v>2.68</v>
      </c>
      <c r="R56" s="198">
        <v>10.42</v>
      </c>
      <c r="S56" s="198">
        <v>6.48</v>
      </c>
      <c r="T56" s="198">
        <v>0</v>
      </c>
      <c r="U56" s="198">
        <v>183.91</v>
      </c>
      <c r="V56" s="198">
        <v>3.5</v>
      </c>
      <c r="W56" s="198">
        <v>11.4</v>
      </c>
      <c r="X56" s="198">
        <v>24.16</v>
      </c>
      <c r="Y56" s="198">
        <v>0</v>
      </c>
      <c r="Z56" s="198">
        <v>68.36</v>
      </c>
      <c r="AA56" s="198">
        <v>18.670000000000002</v>
      </c>
      <c r="AB56" s="198">
        <v>0</v>
      </c>
      <c r="AC56" s="198">
        <v>0</v>
      </c>
      <c r="AD56" s="198">
        <v>5.27</v>
      </c>
      <c r="AE56" s="198">
        <v>0</v>
      </c>
      <c r="AF56" s="198">
        <v>0</v>
      </c>
      <c r="AG56" s="198">
        <v>20.89</v>
      </c>
      <c r="AH56" s="198">
        <v>0</v>
      </c>
      <c r="AI56" s="198">
        <v>5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18.75</v>
      </c>
      <c r="AR56" s="198">
        <v>0</v>
      </c>
      <c r="AS56" s="198">
        <v>0</v>
      </c>
      <c r="AT56" s="198">
        <v>2.29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4.04</v>
      </c>
      <c r="J57" s="198">
        <v>2.5</v>
      </c>
      <c r="K57" s="198">
        <v>79.81</v>
      </c>
      <c r="L57" s="198">
        <v>61.53</v>
      </c>
      <c r="M57" s="198">
        <v>0</v>
      </c>
      <c r="N57" s="198">
        <v>29.01</v>
      </c>
      <c r="O57" s="198">
        <v>48.73</v>
      </c>
      <c r="P57" s="198">
        <v>60.2</v>
      </c>
      <c r="Q57" s="198">
        <v>2.68</v>
      </c>
      <c r="R57" s="198">
        <v>10.42</v>
      </c>
      <c r="S57" s="198">
        <v>6.48</v>
      </c>
      <c r="T57" s="198">
        <v>0</v>
      </c>
      <c r="U57" s="198">
        <v>183.91</v>
      </c>
      <c r="V57" s="198">
        <v>3.5</v>
      </c>
      <c r="W57" s="198">
        <v>11.4</v>
      </c>
      <c r="X57" s="198">
        <v>24.16</v>
      </c>
      <c r="Y57" s="198">
        <v>0</v>
      </c>
      <c r="Z57" s="198">
        <v>68.36</v>
      </c>
      <c r="AA57" s="198">
        <v>18.670000000000002</v>
      </c>
      <c r="AB57" s="198">
        <v>0</v>
      </c>
      <c r="AC57" s="198">
        <v>6.88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4.5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18.75</v>
      </c>
      <c r="AR57" s="198">
        <v>0</v>
      </c>
      <c r="AS57" s="198">
        <v>0</v>
      </c>
      <c r="AT57" s="198">
        <v>2.29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4.04</v>
      </c>
      <c r="J58" s="198">
        <v>2.5</v>
      </c>
      <c r="K58" s="198">
        <v>79.81</v>
      </c>
      <c r="L58" s="198">
        <v>61.53</v>
      </c>
      <c r="M58" s="198">
        <v>0</v>
      </c>
      <c r="N58" s="198">
        <v>29.01</v>
      </c>
      <c r="O58" s="198">
        <v>48.73</v>
      </c>
      <c r="P58" s="198">
        <v>60.2</v>
      </c>
      <c r="Q58" s="198">
        <v>2.68</v>
      </c>
      <c r="R58" s="198">
        <v>10.42</v>
      </c>
      <c r="S58" s="198">
        <v>6.48</v>
      </c>
      <c r="T58" s="198">
        <v>0</v>
      </c>
      <c r="U58" s="198">
        <v>183.91</v>
      </c>
      <c r="V58" s="198">
        <v>3.5</v>
      </c>
      <c r="W58" s="198">
        <v>11.4</v>
      </c>
      <c r="X58" s="198">
        <v>24.16</v>
      </c>
      <c r="Y58" s="198">
        <v>0</v>
      </c>
      <c r="Z58" s="198">
        <v>68.36</v>
      </c>
      <c r="AA58" s="198">
        <v>18.670000000000002</v>
      </c>
      <c r="AB58" s="198">
        <v>0</v>
      </c>
      <c r="AC58" s="198">
        <v>6.88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5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18.75</v>
      </c>
      <c r="AR58" s="198">
        <v>0</v>
      </c>
      <c r="AS58" s="198">
        <v>0</v>
      </c>
      <c r="AT58" s="198">
        <v>2.29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4.04</v>
      </c>
      <c r="J59" s="198">
        <v>2.5</v>
      </c>
      <c r="K59" s="198">
        <v>79.81</v>
      </c>
      <c r="L59" s="198">
        <v>61.53</v>
      </c>
      <c r="M59" s="198">
        <v>0</v>
      </c>
      <c r="N59" s="198">
        <v>29.01</v>
      </c>
      <c r="O59" s="198">
        <v>48.73</v>
      </c>
      <c r="P59" s="198">
        <v>60.2</v>
      </c>
      <c r="Q59" s="198">
        <v>2.68</v>
      </c>
      <c r="R59" s="198">
        <v>10.42</v>
      </c>
      <c r="S59" s="198">
        <v>6.48</v>
      </c>
      <c r="T59" s="198">
        <v>0</v>
      </c>
      <c r="U59" s="198">
        <v>183.91</v>
      </c>
      <c r="V59" s="198">
        <v>3.5</v>
      </c>
      <c r="W59" s="198">
        <v>11.4</v>
      </c>
      <c r="X59" s="198">
        <v>24.16</v>
      </c>
      <c r="Y59" s="198">
        <v>0</v>
      </c>
      <c r="Z59" s="198">
        <v>68.36</v>
      </c>
      <c r="AA59" s="198">
        <v>18.670000000000002</v>
      </c>
      <c r="AB59" s="198">
        <v>0</v>
      </c>
      <c r="AC59" s="198">
        <v>6.88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5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18.75</v>
      </c>
      <c r="AR59" s="198">
        <v>0</v>
      </c>
      <c r="AS59" s="198">
        <v>0</v>
      </c>
      <c r="AT59" s="198">
        <v>2.29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4.04</v>
      </c>
      <c r="J60" s="198">
        <v>2.5</v>
      </c>
      <c r="K60" s="198">
        <v>79.81</v>
      </c>
      <c r="L60" s="198">
        <v>61.53</v>
      </c>
      <c r="M60" s="198">
        <v>0</v>
      </c>
      <c r="N60" s="198">
        <v>29.01</v>
      </c>
      <c r="O60" s="198">
        <v>48.73</v>
      </c>
      <c r="P60" s="198">
        <v>60.2</v>
      </c>
      <c r="Q60" s="198">
        <v>2.68</v>
      </c>
      <c r="R60" s="198">
        <v>10.42</v>
      </c>
      <c r="S60" s="198">
        <v>6.48</v>
      </c>
      <c r="T60" s="198">
        <v>0</v>
      </c>
      <c r="U60" s="198">
        <v>183.91</v>
      </c>
      <c r="V60" s="198">
        <v>3.5</v>
      </c>
      <c r="W60" s="198">
        <v>11.4</v>
      </c>
      <c r="X60" s="198">
        <v>24.16</v>
      </c>
      <c r="Y60" s="198">
        <v>0</v>
      </c>
      <c r="Z60" s="198">
        <v>68.36</v>
      </c>
      <c r="AA60" s="198">
        <v>18.670000000000002</v>
      </c>
      <c r="AB60" s="198">
        <v>0</v>
      </c>
      <c r="AC60" s="198">
        <v>6.88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5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18.75</v>
      </c>
      <c r="AR60" s="198">
        <v>0</v>
      </c>
      <c r="AS60" s="198">
        <v>0</v>
      </c>
      <c r="AT60" s="198">
        <v>2.29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4.04</v>
      </c>
      <c r="J61" s="198">
        <v>2.5</v>
      </c>
      <c r="K61" s="198">
        <v>79.81</v>
      </c>
      <c r="L61" s="198">
        <v>61.53</v>
      </c>
      <c r="M61" s="198">
        <v>0</v>
      </c>
      <c r="N61" s="198">
        <v>29.01</v>
      </c>
      <c r="O61" s="198">
        <v>48.73</v>
      </c>
      <c r="P61" s="198">
        <v>60.2</v>
      </c>
      <c r="Q61" s="198">
        <v>2.94</v>
      </c>
      <c r="R61" s="198">
        <v>10.42</v>
      </c>
      <c r="S61" s="198">
        <v>6.48</v>
      </c>
      <c r="T61" s="198">
        <v>0</v>
      </c>
      <c r="U61" s="198">
        <v>183.91</v>
      </c>
      <c r="V61" s="198">
        <v>3.5</v>
      </c>
      <c r="W61" s="198">
        <v>11.4</v>
      </c>
      <c r="X61" s="198">
        <v>24.16</v>
      </c>
      <c r="Y61" s="198">
        <v>0</v>
      </c>
      <c r="Z61" s="198">
        <v>68.36</v>
      </c>
      <c r="AA61" s="198">
        <v>18.670000000000002</v>
      </c>
      <c r="AB61" s="198">
        <v>0</v>
      </c>
      <c r="AC61" s="198">
        <v>6.88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5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18.75</v>
      </c>
      <c r="AR61" s="198">
        <v>0</v>
      </c>
      <c r="AS61" s="198">
        <v>0</v>
      </c>
      <c r="AT61" s="198">
        <v>2.29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4.04</v>
      </c>
      <c r="J62" s="198">
        <v>2.5</v>
      </c>
      <c r="K62" s="198">
        <v>79.81</v>
      </c>
      <c r="L62" s="198">
        <v>61.53</v>
      </c>
      <c r="M62" s="198">
        <v>0</v>
      </c>
      <c r="N62" s="198">
        <v>29.01</v>
      </c>
      <c r="O62" s="198">
        <v>48.73</v>
      </c>
      <c r="P62" s="198">
        <v>60.2</v>
      </c>
      <c r="Q62" s="198">
        <v>2.92</v>
      </c>
      <c r="R62" s="198">
        <v>10.42</v>
      </c>
      <c r="S62" s="198">
        <v>6.48</v>
      </c>
      <c r="T62" s="198">
        <v>0</v>
      </c>
      <c r="U62" s="198">
        <v>183.91</v>
      </c>
      <c r="V62" s="198">
        <v>3.5</v>
      </c>
      <c r="W62" s="198">
        <v>11.4</v>
      </c>
      <c r="X62" s="198">
        <v>24.16</v>
      </c>
      <c r="Y62" s="198">
        <v>0</v>
      </c>
      <c r="Z62" s="198">
        <v>68.36</v>
      </c>
      <c r="AA62" s="198">
        <v>18.670000000000002</v>
      </c>
      <c r="AB62" s="198">
        <v>0</v>
      </c>
      <c r="AC62" s="198">
        <v>4.63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5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18.75</v>
      </c>
      <c r="AR62" s="198">
        <v>0</v>
      </c>
      <c r="AS62" s="198">
        <v>0</v>
      </c>
      <c r="AT62" s="198">
        <v>2.37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4.04</v>
      </c>
      <c r="J63" s="198">
        <v>2.5</v>
      </c>
      <c r="K63" s="198">
        <v>79.81</v>
      </c>
      <c r="L63" s="198">
        <v>61.53</v>
      </c>
      <c r="M63" s="198">
        <v>0</v>
      </c>
      <c r="N63" s="198">
        <v>29.01</v>
      </c>
      <c r="O63" s="198">
        <v>48.73</v>
      </c>
      <c r="P63" s="198">
        <v>60.2</v>
      </c>
      <c r="Q63" s="198">
        <v>2.9</v>
      </c>
      <c r="R63" s="198">
        <v>10.42</v>
      </c>
      <c r="S63" s="198">
        <v>6.48</v>
      </c>
      <c r="T63" s="198">
        <v>0</v>
      </c>
      <c r="U63" s="198">
        <v>183.91</v>
      </c>
      <c r="V63" s="198">
        <v>3.5</v>
      </c>
      <c r="W63" s="198">
        <v>11.4</v>
      </c>
      <c r="X63" s="198">
        <v>24.16</v>
      </c>
      <c r="Y63" s="198">
        <v>0</v>
      </c>
      <c r="Z63" s="198">
        <v>68.36</v>
      </c>
      <c r="AA63" s="198">
        <v>18.670000000000002</v>
      </c>
      <c r="AB63" s="198">
        <v>0</v>
      </c>
      <c r="AC63" s="198">
        <v>12.57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6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18.75</v>
      </c>
      <c r="AR63" s="198">
        <v>0</v>
      </c>
      <c r="AS63" s="198">
        <v>0</v>
      </c>
      <c r="AT63" s="198">
        <v>2.37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4.04</v>
      </c>
      <c r="J64" s="198">
        <v>2.5</v>
      </c>
      <c r="K64" s="198">
        <v>79.81</v>
      </c>
      <c r="L64" s="198">
        <v>61.53</v>
      </c>
      <c r="M64" s="198">
        <v>0</v>
      </c>
      <c r="N64" s="198">
        <v>29.01</v>
      </c>
      <c r="O64" s="198">
        <v>48.73</v>
      </c>
      <c r="P64" s="198">
        <v>60.2</v>
      </c>
      <c r="Q64" s="198">
        <v>2.89</v>
      </c>
      <c r="R64" s="198">
        <v>10.42</v>
      </c>
      <c r="S64" s="198">
        <v>6.48</v>
      </c>
      <c r="T64" s="198">
        <v>0</v>
      </c>
      <c r="U64" s="198">
        <v>183.91</v>
      </c>
      <c r="V64" s="198">
        <v>3.5</v>
      </c>
      <c r="W64" s="198">
        <v>11.4</v>
      </c>
      <c r="X64" s="198">
        <v>24.16</v>
      </c>
      <c r="Y64" s="198">
        <v>0</v>
      </c>
      <c r="Z64" s="198">
        <v>68.36</v>
      </c>
      <c r="AA64" s="198">
        <v>18.670000000000002</v>
      </c>
      <c r="AB64" s="198">
        <v>0</v>
      </c>
      <c r="AC64" s="198">
        <v>12.57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7.2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18.75</v>
      </c>
      <c r="AR64" s="198">
        <v>0</v>
      </c>
      <c r="AS64" s="198">
        <v>0</v>
      </c>
      <c r="AT64" s="198">
        <v>2.37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4.04</v>
      </c>
      <c r="J65" s="198">
        <v>2.5</v>
      </c>
      <c r="K65" s="198">
        <v>79.81</v>
      </c>
      <c r="L65" s="198">
        <v>61.53</v>
      </c>
      <c r="M65" s="198">
        <v>0</v>
      </c>
      <c r="N65" s="198">
        <v>29.01</v>
      </c>
      <c r="O65" s="198">
        <v>48.73</v>
      </c>
      <c r="P65" s="198">
        <v>60.2</v>
      </c>
      <c r="Q65" s="198">
        <v>2.89</v>
      </c>
      <c r="R65" s="198">
        <v>10.42</v>
      </c>
      <c r="S65" s="198">
        <v>6.48</v>
      </c>
      <c r="T65" s="198">
        <v>0</v>
      </c>
      <c r="U65" s="198">
        <v>183.91</v>
      </c>
      <c r="V65" s="198">
        <v>3.5</v>
      </c>
      <c r="W65" s="198">
        <v>11.4</v>
      </c>
      <c r="X65" s="198">
        <v>24.16</v>
      </c>
      <c r="Y65" s="198">
        <v>0</v>
      </c>
      <c r="Z65" s="198">
        <v>68.36</v>
      </c>
      <c r="AA65" s="198">
        <v>18.670000000000002</v>
      </c>
      <c r="AB65" s="198">
        <v>0</v>
      </c>
      <c r="AC65" s="198">
        <v>6.13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4.5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18.75</v>
      </c>
      <c r="AR65" s="198">
        <v>0</v>
      </c>
      <c r="AS65" s="198">
        <v>0</v>
      </c>
      <c r="AT65" s="198">
        <v>2.37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4.04</v>
      </c>
      <c r="J66" s="198">
        <v>2.5</v>
      </c>
      <c r="K66" s="198">
        <v>79.81</v>
      </c>
      <c r="L66" s="198">
        <v>61.53</v>
      </c>
      <c r="M66" s="198">
        <v>0</v>
      </c>
      <c r="N66" s="198">
        <v>29.01</v>
      </c>
      <c r="O66" s="198">
        <v>48.73</v>
      </c>
      <c r="P66" s="198">
        <v>60.2</v>
      </c>
      <c r="Q66" s="198">
        <v>2.89</v>
      </c>
      <c r="R66" s="198">
        <v>10.42</v>
      </c>
      <c r="S66" s="198">
        <v>6.48</v>
      </c>
      <c r="T66" s="198">
        <v>0</v>
      </c>
      <c r="U66" s="198">
        <v>183.91</v>
      </c>
      <c r="V66" s="198">
        <v>3.5</v>
      </c>
      <c r="W66" s="198">
        <v>11.4</v>
      </c>
      <c r="X66" s="198">
        <v>24.16</v>
      </c>
      <c r="Y66" s="198">
        <v>0</v>
      </c>
      <c r="Z66" s="198">
        <v>68.36</v>
      </c>
      <c r="AA66" s="198">
        <v>18.670000000000002</v>
      </c>
      <c r="AB66" s="198">
        <v>0</v>
      </c>
      <c r="AC66" s="198">
        <v>6.13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4.5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18.75</v>
      </c>
      <c r="AR66" s="198">
        <v>0</v>
      </c>
      <c r="AS66" s="198">
        <v>0</v>
      </c>
      <c r="AT66" s="198">
        <v>2.37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4.04</v>
      </c>
      <c r="J67" s="198">
        <v>2.5</v>
      </c>
      <c r="K67" s="198">
        <v>79.81</v>
      </c>
      <c r="L67" s="198">
        <v>61.53</v>
      </c>
      <c r="M67" s="198">
        <v>0</v>
      </c>
      <c r="N67" s="198">
        <v>29.01</v>
      </c>
      <c r="O67" s="198">
        <v>48.73</v>
      </c>
      <c r="P67" s="198">
        <v>60.2</v>
      </c>
      <c r="Q67" s="198">
        <v>2.89</v>
      </c>
      <c r="R67" s="198">
        <v>10.42</v>
      </c>
      <c r="S67" s="198">
        <v>6.48</v>
      </c>
      <c r="T67" s="198">
        <v>0</v>
      </c>
      <c r="U67" s="198">
        <v>183.91</v>
      </c>
      <c r="V67" s="198">
        <v>3.5</v>
      </c>
      <c r="W67" s="198">
        <v>11.4</v>
      </c>
      <c r="X67" s="198">
        <v>24.16</v>
      </c>
      <c r="Y67" s="198">
        <v>0</v>
      </c>
      <c r="Z67" s="198">
        <v>68.36</v>
      </c>
      <c r="AA67" s="198">
        <v>18.670000000000002</v>
      </c>
      <c r="AB67" s="198">
        <v>0</v>
      </c>
      <c r="AC67" s="198">
        <v>6.13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4.5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18.75</v>
      </c>
      <c r="AR67" s="198">
        <v>0</v>
      </c>
      <c r="AS67" s="198">
        <v>0</v>
      </c>
      <c r="AT67" s="198">
        <v>2.37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4.04</v>
      </c>
      <c r="J68" s="198">
        <v>2.5</v>
      </c>
      <c r="K68" s="198">
        <v>79.81</v>
      </c>
      <c r="L68" s="198">
        <v>61.53</v>
      </c>
      <c r="M68" s="198">
        <v>0</v>
      </c>
      <c r="N68" s="198">
        <v>29.01</v>
      </c>
      <c r="O68" s="198">
        <v>48.73</v>
      </c>
      <c r="P68" s="198">
        <v>60.2</v>
      </c>
      <c r="Q68" s="198">
        <v>2.89</v>
      </c>
      <c r="R68" s="198">
        <v>10.42</v>
      </c>
      <c r="S68" s="198">
        <v>6.48</v>
      </c>
      <c r="T68" s="198">
        <v>0</v>
      </c>
      <c r="U68" s="198">
        <v>183.91</v>
      </c>
      <c r="V68" s="198">
        <v>3.5</v>
      </c>
      <c r="W68" s="198">
        <v>11.4</v>
      </c>
      <c r="X68" s="198">
        <v>24.16</v>
      </c>
      <c r="Y68" s="198">
        <v>0</v>
      </c>
      <c r="Z68" s="198">
        <v>68.36</v>
      </c>
      <c r="AA68" s="198">
        <v>18.670000000000002</v>
      </c>
      <c r="AB68" s="198">
        <v>0</v>
      </c>
      <c r="AC68" s="198">
        <v>6.13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4.5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18.739999999999998</v>
      </c>
      <c r="AR68" s="198">
        <v>0</v>
      </c>
      <c r="AS68" s="198">
        <v>0</v>
      </c>
      <c r="AT68" s="198">
        <v>2.37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3.9</v>
      </c>
      <c r="J69" s="198">
        <v>2.42</v>
      </c>
      <c r="K69" s="198">
        <v>79.81</v>
      </c>
      <c r="L69" s="198">
        <v>61.53</v>
      </c>
      <c r="M69" s="198">
        <v>0</v>
      </c>
      <c r="N69" s="198">
        <v>29.01</v>
      </c>
      <c r="O69" s="198">
        <v>48.73</v>
      </c>
      <c r="P69" s="198">
        <v>60.2</v>
      </c>
      <c r="Q69" s="198">
        <v>5.36</v>
      </c>
      <c r="R69" s="198">
        <v>10.42</v>
      </c>
      <c r="S69" s="198">
        <v>6.48</v>
      </c>
      <c r="T69" s="198">
        <v>0</v>
      </c>
      <c r="U69" s="198">
        <v>183.91</v>
      </c>
      <c r="V69" s="198">
        <v>3.5</v>
      </c>
      <c r="W69" s="198">
        <v>11.4</v>
      </c>
      <c r="X69" s="198">
        <v>24.16</v>
      </c>
      <c r="Y69" s="198">
        <v>0</v>
      </c>
      <c r="Z69" s="198">
        <v>68.36</v>
      </c>
      <c r="AA69" s="198">
        <v>18.670000000000002</v>
      </c>
      <c r="AB69" s="198">
        <v>0</v>
      </c>
      <c r="AC69" s="198">
        <v>12.57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4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18.45</v>
      </c>
      <c r="AR69" s="198">
        <v>0</v>
      </c>
      <c r="AS69" s="198">
        <v>0</v>
      </c>
      <c r="AT69" s="198">
        <v>2.29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3.9</v>
      </c>
      <c r="J70" s="198">
        <v>2.42</v>
      </c>
      <c r="K70" s="198">
        <v>79.81</v>
      </c>
      <c r="L70" s="198">
        <v>61.53</v>
      </c>
      <c r="M70" s="198">
        <v>0</v>
      </c>
      <c r="N70" s="198">
        <v>29.01</v>
      </c>
      <c r="O70" s="198">
        <v>48.73</v>
      </c>
      <c r="P70" s="198">
        <v>60.2</v>
      </c>
      <c r="Q70" s="198">
        <v>5.36</v>
      </c>
      <c r="R70" s="198">
        <v>10.42</v>
      </c>
      <c r="S70" s="198">
        <v>6.48</v>
      </c>
      <c r="T70" s="198">
        <v>0</v>
      </c>
      <c r="U70" s="198">
        <v>183.91</v>
      </c>
      <c r="V70" s="198">
        <v>3.5</v>
      </c>
      <c r="W70" s="198">
        <v>11.4</v>
      </c>
      <c r="X70" s="198">
        <v>24.16</v>
      </c>
      <c r="Y70" s="198">
        <v>0</v>
      </c>
      <c r="Z70" s="198">
        <v>68.36</v>
      </c>
      <c r="AA70" s="198">
        <v>18.670000000000002</v>
      </c>
      <c r="AB70" s="198">
        <v>0</v>
      </c>
      <c r="AC70" s="198">
        <v>12.57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4.5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18.309999999999999</v>
      </c>
      <c r="AR70" s="198">
        <v>0</v>
      </c>
      <c r="AS70" s="198">
        <v>0</v>
      </c>
      <c r="AT70" s="198">
        <v>2.29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3.9</v>
      </c>
      <c r="J71" s="198">
        <v>2.42</v>
      </c>
      <c r="K71" s="198">
        <v>79.81</v>
      </c>
      <c r="L71" s="198">
        <v>61.53</v>
      </c>
      <c r="M71" s="198">
        <v>0</v>
      </c>
      <c r="N71" s="198">
        <v>29.01</v>
      </c>
      <c r="O71" s="198">
        <v>48.73</v>
      </c>
      <c r="P71" s="198">
        <v>60.2</v>
      </c>
      <c r="Q71" s="198">
        <v>5.36</v>
      </c>
      <c r="R71" s="198">
        <v>10.42</v>
      </c>
      <c r="S71" s="198">
        <v>6.48</v>
      </c>
      <c r="T71" s="198">
        <v>0</v>
      </c>
      <c r="U71" s="198">
        <v>183.91</v>
      </c>
      <c r="V71" s="198">
        <v>3.5</v>
      </c>
      <c r="W71" s="198">
        <v>11.4</v>
      </c>
      <c r="X71" s="198">
        <v>24.16</v>
      </c>
      <c r="Y71" s="198">
        <v>0</v>
      </c>
      <c r="Z71" s="198">
        <v>68.36</v>
      </c>
      <c r="AA71" s="198">
        <v>18.670000000000002</v>
      </c>
      <c r="AB71" s="198">
        <v>0</v>
      </c>
      <c r="AC71" s="198">
        <v>6.13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4.5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18.149999999999999</v>
      </c>
      <c r="AR71" s="198">
        <v>0</v>
      </c>
      <c r="AS71" s="198">
        <v>0</v>
      </c>
      <c r="AT71" s="198">
        <v>2.29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3.9</v>
      </c>
      <c r="J72" s="198">
        <v>2.42</v>
      </c>
      <c r="K72" s="198">
        <v>79.81</v>
      </c>
      <c r="L72" s="198">
        <v>61.53</v>
      </c>
      <c r="M72" s="198">
        <v>0</v>
      </c>
      <c r="N72" s="198">
        <v>29.01</v>
      </c>
      <c r="O72" s="198">
        <v>48.73</v>
      </c>
      <c r="P72" s="198">
        <v>60.2</v>
      </c>
      <c r="Q72" s="198">
        <v>5.36</v>
      </c>
      <c r="R72" s="198">
        <v>10.42</v>
      </c>
      <c r="S72" s="198">
        <v>6.48</v>
      </c>
      <c r="T72" s="198">
        <v>0</v>
      </c>
      <c r="U72" s="198">
        <v>183.91</v>
      </c>
      <c r="V72" s="198">
        <v>3.5</v>
      </c>
      <c r="W72" s="198">
        <v>11.4</v>
      </c>
      <c r="X72" s="198">
        <v>24.16</v>
      </c>
      <c r="Y72" s="198">
        <v>0</v>
      </c>
      <c r="Z72" s="198">
        <v>68.36</v>
      </c>
      <c r="AA72" s="198">
        <v>18.670000000000002</v>
      </c>
      <c r="AB72" s="198">
        <v>0</v>
      </c>
      <c r="AC72" s="198">
        <v>12.57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10.29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24.45</v>
      </c>
      <c r="AR72" s="198">
        <v>0</v>
      </c>
      <c r="AS72" s="198">
        <v>0</v>
      </c>
      <c r="AT72" s="198">
        <v>2.29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3.9</v>
      </c>
      <c r="J73" s="198">
        <v>2.42</v>
      </c>
      <c r="K73" s="198">
        <v>79.81</v>
      </c>
      <c r="L73" s="198">
        <v>61.53</v>
      </c>
      <c r="M73" s="198">
        <v>0</v>
      </c>
      <c r="N73" s="198">
        <v>29.01</v>
      </c>
      <c r="O73" s="198">
        <v>48.73</v>
      </c>
      <c r="P73" s="198">
        <v>60.2</v>
      </c>
      <c r="Q73" s="198">
        <v>5.36</v>
      </c>
      <c r="R73" s="198">
        <v>10.42</v>
      </c>
      <c r="S73" s="198">
        <v>6.48</v>
      </c>
      <c r="T73" s="198">
        <v>0</v>
      </c>
      <c r="U73" s="198">
        <v>183.91</v>
      </c>
      <c r="V73" s="198">
        <v>3.5</v>
      </c>
      <c r="W73" s="198">
        <v>11.4</v>
      </c>
      <c r="X73" s="198">
        <v>24.16</v>
      </c>
      <c r="Y73" s="198">
        <v>0</v>
      </c>
      <c r="Z73" s="198">
        <v>68.36</v>
      </c>
      <c r="AA73" s="198">
        <v>18.670000000000002</v>
      </c>
      <c r="AB73" s="198">
        <v>0</v>
      </c>
      <c r="AC73" s="198">
        <v>12.57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10.29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11.3</v>
      </c>
      <c r="AR73" s="198">
        <v>0</v>
      </c>
      <c r="AS73" s="198">
        <v>0</v>
      </c>
      <c r="AT73" s="198">
        <v>2.29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3.9</v>
      </c>
      <c r="J74" s="198">
        <v>2.42</v>
      </c>
      <c r="K74" s="198">
        <v>79.81</v>
      </c>
      <c r="L74" s="198">
        <v>61.53</v>
      </c>
      <c r="M74" s="198">
        <v>0</v>
      </c>
      <c r="N74" s="198">
        <v>29.01</v>
      </c>
      <c r="O74" s="198">
        <v>48.73</v>
      </c>
      <c r="P74" s="198">
        <v>60.2</v>
      </c>
      <c r="Q74" s="198">
        <v>5.36</v>
      </c>
      <c r="R74" s="198">
        <v>10.42</v>
      </c>
      <c r="S74" s="198">
        <v>6.48</v>
      </c>
      <c r="T74" s="198">
        <v>0</v>
      </c>
      <c r="U74" s="198">
        <v>183.91</v>
      </c>
      <c r="V74" s="198">
        <v>3.5</v>
      </c>
      <c r="W74" s="198">
        <v>11.4</v>
      </c>
      <c r="X74" s="198">
        <v>24.16</v>
      </c>
      <c r="Y74" s="198">
        <v>0</v>
      </c>
      <c r="Z74" s="198">
        <v>68.36</v>
      </c>
      <c r="AA74" s="198">
        <v>18.670000000000002</v>
      </c>
      <c r="AB74" s="198">
        <v>0</v>
      </c>
      <c r="AC74" s="198">
        <v>12.57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10.29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4.33</v>
      </c>
      <c r="AR74" s="198">
        <v>0</v>
      </c>
      <c r="AS74" s="198">
        <v>0</v>
      </c>
      <c r="AT74" s="198">
        <v>2.29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3.9</v>
      </c>
      <c r="J75" s="198">
        <v>2.42</v>
      </c>
      <c r="K75" s="198">
        <v>79.81</v>
      </c>
      <c r="L75" s="198">
        <v>61.53</v>
      </c>
      <c r="M75" s="198">
        <v>0</v>
      </c>
      <c r="N75" s="198">
        <v>29.01</v>
      </c>
      <c r="O75" s="198">
        <v>48.73</v>
      </c>
      <c r="P75" s="198">
        <v>60.2</v>
      </c>
      <c r="Q75" s="198">
        <v>5.36</v>
      </c>
      <c r="R75" s="198">
        <v>10.42</v>
      </c>
      <c r="S75" s="198">
        <v>6.48</v>
      </c>
      <c r="T75" s="198">
        <v>0</v>
      </c>
      <c r="U75" s="198">
        <v>183.91</v>
      </c>
      <c r="V75" s="198">
        <v>3.5</v>
      </c>
      <c r="W75" s="198">
        <v>11.4</v>
      </c>
      <c r="X75" s="198">
        <v>24.16</v>
      </c>
      <c r="Y75" s="198">
        <v>0</v>
      </c>
      <c r="Z75" s="198">
        <v>68.36</v>
      </c>
      <c r="AA75" s="198">
        <v>18.670000000000002</v>
      </c>
      <c r="AB75" s="198">
        <v>0</v>
      </c>
      <c r="AC75" s="198">
        <v>12.57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9.14</v>
      </c>
      <c r="AJ75" s="198">
        <v>0</v>
      </c>
      <c r="AK75" s="198">
        <v>47.59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2.29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3.9</v>
      </c>
      <c r="J76" s="198">
        <v>2.42</v>
      </c>
      <c r="K76" s="198">
        <v>79.81</v>
      </c>
      <c r="L76" s="198">
        <v>61.53</v>
      </c>
      <c r="M76" s="198">
        <v>0</v>
      </c>
      <c r="N76" s="198">
        <v>29.01</v>
      </c>
      <c r="O76" s="198">
        <v>48.73</v>
      </c>
      <c r="P76" s="198">
        <v>60.2</v>
      </c>
      <c r="Q76" s="198">
        <v>5.36</v>
      </c>
      <c r="R76" s="198">
        <v>10.42</v>
      </c>
      <c r="S76" s="198">
        <v>6.48</v>
      </c>
      <c r="T76" s="198">
        <v>0</v>
      </c>
      <c r="U76" s="198">
        <v>183.91</v>
      </c>
      <c r="V76" s="198">
        <v>3.5</v>
      </c>
      <c r="W76" s="198">
        <v>11.4</v>
      </c>
      <c r="X76" s="198">
        <v>24.16</v>
      </c>
      <c r="Y76" s="198">
        <v>0</v>
      </c>
      <c r="Z76" s="198">
        <v>68.36</v>
      </c>
      <c r="AA76" s="198">
        <v>18.670000000000002</v>
      </c>
      <c r="AB76" s="198">
        <v>0</v>
      </c>
      <c r="AC76" s="198">
        <v>12.57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12.57</v>
      </c>
      <c r="AJ76" s="198">
        <v>0</v>
      </c>
      <c r="AK76" s="198">
        <v>47.59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2.29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3.9</v>
      </c>
      <c r="J77" s="198">
        <v>2.42</v>
      </c>
      <c r="K77" s="198">
        <v>79.81</v>
      </c>
      <c r="L77" s="198">
        <v>61.53</v>
      </c>
      <c r="M77" s="198">
        <v>0</v>
      </c>
      <c r="N77" s="198">
        <v>29.01</v>
      </c>
      <c r="O77" s="198">
        <v>48.73</v>
      </c>
      <c r="P77" s="198">
        <v>60.2</v>
      </c>
      <c r="Q77" s="198">
        <v>5.36</v>
      </c>
      <c r="R77" s="198">
        <v>10.42</v>
      </c>
      <c r="S77" s="198">
        <v>6.48</v>
      </c>
      <c r="T77" s="198">
        <v>0</v>
      </c>
      <c r="U77" s="198">
        <v>183.91</v>
      </c>
      <c r="V77" s="198">
        <v>3.5</v>
      </c>
      <c r="W77" s="198">
        <v>11.4</v>
      </c>
      <c r="X77" s="198">
        <v>24.16</v>
      </c>
      <c r="Y77" s="198">
        <v>0</v>
      </c>
      <c r="Z77" s="198">
        <v>68.36</v>
      </c>
      <c r="AA77" s="198">
        <v>18.670000000000002</v>
      </c>
      <c r="AB77" s="198">
        <v>0</v>
      </c>
      <c r="AC77" s="198">
        <v>12.57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11.43</v>
      </c>
      <c r="AJ77" s="198">
        <v>0</v>
      </c>
      <c r="AK77" s="198">
        <v>47.59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2.29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3.9</v>
      </c>
      <c r="J78" s="198">
        <v>2.42</v>
      </c>
      <c r="K78" s="198">
        <v>79.81</v>
      </c>
      <c r="L78" s="198">
        <v>61.53</v>
      </c>
      <c r="M78" s="198">
        <v>0</v>
      </c>
      <c r="N78" s="198">
        <v>29.01</v>
      </c>
      <c r="O78" s="198">
        <v>48.73</v>
      </c>
      <c r="P78" s="198">
        <v>60.2</v>
      </c>
      <c r="Q78" s="198">
        <v>5.36</v>
      </c>
      <c r="R78" s="198">
        <v>10.42</v>
      </c>
      <c r="S78" s="198">
        <v>6.48</v>
      </c>
      <c r="T78" s="198">
        <v>0</v>
      </c>
      <c r="U78" s="198">
        <v>183.91</v>
      </c>
      <c r="V78" s="198">
        <v>3.5</v>
      </c>
      <c r="W78" s="198">
        <v>11.4</v>
      </c>
      <c r="X78" s="198">
        <v>24.16</v>
      </c>
      <c r="Y78" s="198">
        <v>0</v>
      </c>
      <c r="Z78" s="198">
        <v>68.36</v>
      </c>
      <c r="AA78" s="198">
        <v>18.670000000000002</v>
      </c>
      <c r="AB78" s="198">
        <v>0</v>
      </c>
      <c r="AC78" s="198">
        <v>12.57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11.43</v>
      </c>
      <c r="AJ78" s="198">
        <v>0</v>
      </c>
      <c r="AK78" s="198">
        <v>47.59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2.29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3.9</v>
      </c>
      <c r="J79" s="198">
        <v>2.42</v>
      </c>
      <c r="K79" s="198">
        <v>79.81</v>
      </c>
      <c r="L79" s="198">
        <v>61.53</v>
      </c>
      <c r="M79" s="198">
        <v>0</v>
      </c>
      <c r="N79" s="198">
        <v>29.01</v>
      </c>
      <c r="O79" s="198">
        <v>48.73</v>
      </c>
      <c r="P79" s="198">
        <v>60.2</v>
      </c>
      <c r="Q79" s="198">
        <v>5.36</v>
      </c>
      <c r="R79" s="198">
        <v>10.42</v>
      </c>
      <c r="S79" s="198">
        <v>6.48</v>
      </c>
      <c r="T79" s="198">
        <v>0</v>
      </c>
      <c r="U79" s="198">
        <v>183.91</v>
      </c>
      <c r="V79" s="198">
        <v>3.5</v>
      </c>
      <c r="W79" s="198">
        <v>11.4</v>
      </c>
      <c r="X79" s="198">
        <v>24.16</v>
      </c>
      <c r="Y79" s="198">
        <v>0</v>
      </c>
      <c r="Z79" s="198">
        <v>68.36</v>
      </c>
      <c r="AA79" s="198">
        <v>18.670000000000002</v>
      </c>
      <c r="AB79" s="198">
        <v>0</v>
      </c>
      <c r="AC79" s="198">
        <v>13.35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12.57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2.29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3.9</v>
      </c>
      <c r="J80" s="198">
        <v>2.42</v>
      </c>
      <c r="K80" s="198">
        <v>79.81</v>
      </c>
      <c r="L80" s="198">
        <v>61.53</v>
      </c>
      <c r="M80" s="198">
        <v>0</v>
      </c>
      <c r="N80" s="198">
        <v>29.01</v>
      </c>
      <c r="O80" s="198">
        <v>48.73</v>
      </c>
      <c r="P80" s="198">
        <v>60.2</v>
      </c>
      <c r="Q80" s="198">
        <v>5.36</v>
      </c>
      <c r="R80" s="198">
        <v>10.42</v>
      </c>
      <c r="S80" s="198">
        <v>6.48</v>
      </c>
      <c r="T80" s="198">
        <v>0</v>
      </c>
      <c r="U80" s="198">
        <v>183.91</v>
      </c>
      <c r="V80" s="198">
        <v>3.5</v>
      </c>
      <c r="W80" s="198">
        <v>11.4</v>
      </c>
      <c r="X80" s="198">
        <v>24.16</v>
      </c>
      <c r="Y80" s="198">
        <v>0</v>
      </c>
      <c r="Z80" s="198">
        <v>68.36</v>
      </c>
      <c r="AA80" s="198">
        <v>18.670000000000002</v>
      </c>
      <c r="AB80" s="198">
        <v>0</v>
      </c>
      <c r="AC80" s="198">
        <v>13.35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12.57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2.29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3.9</v>
      </c>
      <c r="J81" s="198">
        <v>2.42</v>
      </c>
      <c r="K81" s="198">
        <v>79.81</v>
      </c>
      <c r="L81" s="198">
        <v>61.53</v>
      </c>
      <c r="M81" s="198">
        <v>0</v>
      </c>
      <c r="N81" s="198">
        <v>29.01</v>
      </c>
      <c r="O81" s="198">
        <v>48.73</v>
      </c>
      <c r="P81" s="198">
        <v>60.2</v>
      </c>
      <c r="Q81" s="198">
        <v>5.36</v>
      </c>
      <c r="R81" s="198">
        <v>10.42</v>
      </c>
      <c r="S81" s="198">
        <v>6.48</v>
      </c>
      <c r="T81" s="198">
        <v>0</v>
      </c>
      <c r="U81" s="198">
        <v>183.91</v>
      </c>
      <c r="V81" s="198">
        <v>3.5</v>
      </c>
      <c r="W81" s="198">
        <v>11.4</v>
      </c>
      <c r="X81" s="198">
        <v>24.16</v>
      </c>
      <c r="Y81" s="198">
        <v>0</v>
      </c>
      <c r="Z81" s="198">
        <v>68.36</v>
      </c>
      <c r="AA81" s="198">
        <v>18.670000000000002</v>
      </c>
      <c r="AB81" s="198">
        <v>0</v>
      </c>
      <c r="AC81" s="198">
        <v>13.35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12.57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2.29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3.9</v>
      </c>
      <c r="J82" s="198">
        <v>2.42</v>
      </c>
      <c r="K82" s="198">
        <v>79.81</v>
      </c>
      <c r="L82" s="198">
        <v>61.53</v>
      </c>
      <c r="M82" s="198">
        <v>0</v>
      </c>
      <c r="N82" s="198">
        <v>29.01</v>
      </c>
      <c r="O82" s="198">
        <v>48.73</v>
      </c>
      <c r="P82" s="198">
        <v>60.2</v>
      </c>
      <c r="Q82" s="198">
        <v>5.36</v>
      </c>
      <c r="R82" s="198">
        <v>10.42</v>
      </c>
      <c r="S82" s="198">
        <v>6.48</v>
      </c>
      <c r="T82" s="198">
        <v>0</v>
      </c>
      <c r="U82" s="198">
        <v>183.91</v>
      </c>
      <c r="V82" s="198">
        <v>3.5</v>
      </c>
      <c r="W82" s="198">
        <v>11.4</v>
      </c>
      <c r="X82" s="198">
        <v>24.16</v>
      </c>
      <c r="Y82" s="198">
        <v>0</v>
      </c>
      <c r="Z82" s="198">
        <v>68.36</v>
      </c>
      <c r="AA82" s="198">
        <v>18.670000000000002</v>
      </c>
      <c r="AB82" s="198">
        <v>0</v>
      </c>
      <c r="AC82" s="198">
        <v>13.35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10.86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2.29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3.9</v>
      </c>
      <c r="J83" s="198">
        <v>2.42</v>
      </c>
      <c r="K83" s="198">
        <v>79.81</v>
      </c>
      <c r="L83" s="198">
        <v>61.53</v>
      </c>
      <c r="M83" s="198">
        <v>0</v>
      </c>
      <c r="N83" s="198">
        <v>29.01</v>
      </c>
      <c r="O83" s="198">
        <v>48.73</v>
      </c>
      <c r="P83" s="198">
        <v>60.2</v>
      </c>
      <c r="Q83" s="198">
        <v>5.36</v>
      </c>
      <c r="R83" s="198">
        <v>10.42</v>
      </c>
      <c r="S83" s="198">
        <v>6.48</v>
      </c>
      <c r="T83" s="198">
        <v>0</v>
      </c>
      <c r="U83" s="198">
        <v>183.91</v>
      </c>
      <c r="V83" s="198">
        <v>3.5</v>
      </c>
      <c r="W83" s="198">
        <v>11.4</v>
      </c>
      <c r="X83" s="198">
        <v>24.16</v>
      </c>
      <c r="Y83" s="198">
        <v>0</v>
      </c>
      <c r="Z83" s="198">
        <v>68.36</v>
      </c>
      <c r="AA83" s="198">
        <v>18.670000000000002</v>
      </c>
      <c r="AB83" s="198">
        <v>0</v>
      </c>
      <c r="AC83" s="198">
        <v>13.75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13.71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2.29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3.9</v>
      </c>
      <c r="J84" s="198">
        <v>2.42</v>
      </c>
      <c r="K84" s="198">
        <v>79.81</v>
      </c>
      <c r="L84" s="198">
        <v>61.53</v>
      </c>
      <c r="M84" s="198">
        <v>0</v>
      </c>
      <c r="N84" s="198">
        <v>29.01</v>
      </c>
      <c r="O84" s="198">
        <v>48.73</v>
      </c>
      <c r="P84" s="198">
        <v>60.2</v>
      </c>
      <c r="Q84" s="198">
        <v>5.36</v>
      </c>
      <c r="R84" s="198">
        <v>10.42</v>
      </c>
      <c r="S84" s="198">
        <v>6.48</v>
      </c>
      <c r="T84" s="198">
        <v>0</v>
      </c>
      <c r="U84" s="198">
        <v>183.91</v>
      </c>
      <c r="V84" s="198">
        <v>3.5</v>
      </c>
      <c r="W84" s="198">
        <v>11.4</v>
      </c>
      <c r="X84" s="198">
        <v>24.16</v>
      </c>
      <c r="Y84" s="198">
        <v>0</v>
      </c>
      <c r="Z84" s="198">
        <v>68.36</v>
      </c>
      <c r="AA84" s="198">
        <v>18.670000000000002</v>
      </c>
      <c r="AB84" s="198">
        <v>0</v>
      </c>
      <c r="AC84" s="198">
        <v>13.75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12.57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2.29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3.9</v>
      </c>
      <c r="J85" s="198">
        <v>2.42</v>
      </c>
      <c r="K85" s="198">
        <v>79.81</v>
      </c>
      <c r="L85" s="198">
        <v>61.53</v>
      </c>
      <c r="M85" s="198">
        <v>0</v>
      </c>
      <c r="N85" s="198">
        <v>29.01</v>
      </c>
      <c r="O85" s="198">
        <v>48.73</v>
      </c>
      <c r="P85" s="198">
        <v>60.2</v>
      </c>
      <c r="Q85" s="198">
        <v>5.36</v>
      </c>
      <c r="R85" s="198">
        <v>10.42</v>
      </c>
      <c r="S85" s="198">
        <v>6.48</v>
      </c>
      <c r="T85" s="198">
        <v>0</v>
      </c>
      <c r="U85" s="198">
        <v>183.91</v>
      </c>
      <c r="V85" s="198">
        <v>3.5</v>
      </c>
      <c r="W85" s="198">
        <v>11.4</v>
      </c>
      <c r="X85" s="198">
        <v>24.16</v>
      </c>
      <c r="Y85" s="198">
        <v>0</v>
      </c>
      <c r="Z85" s="198">
        <v>68.36</v>
      </c>
      <c r="AA85" s="198">
        <v>18.670000000000002</v>
      </c>
      <c r="AB85" s="198">
        <v>0</v>
      </c>
      <c r="AC85" s="198">
        <v>13.75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12.57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2.29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4.4400000000000004</v>
      </c>
      <c r="J86" s="198">
        <v>2.42</v>
      </c>
      <c r="K86" s="198">
        <v>79.81</v>
      </c>
      <c r="L86" s="198">
        <v>61.53</v>
      </c>
      <c r="M86" s="198">
        <v>0</v>
      </c>
      <c r="N86" s="198">
        <v>29.01</v>
      </c>
      <c r="O86" s="198">
        <v>48.73</v>
      </c>
      <c r="P86" s="198">
        <v>60.2</v>
      </c>
      <c r="Q86" s="198">
        <v>5.36</v>
      </c>
      <c r="R86" s="198">
        <v>10.42</v>
      </c>
      <c r="S86" s="198">
        <v>6.48</v>
      </c>
      <c r="T86" s="198">
        <v>0</v>
      </c>
      <c r="U86" s="198">
        <v>183.91</v>
      </c>
      <c r="V86" s="198">
        <v>3.5</v>
      </c>
      <c r="W86" s="198">
        <v>11.4</v>
      </c>
      <c r="X86" s="198">
        <v>24.16</v>
      </c>
      <c r="Y86" s="198">
        <v>0</v>
      </c>
      <c r="Z86" s="198">
        <v>68.36</v>
      </c>
      <c r="AA86" s="198">
        <v>18.670000000000002</v>
      </c>
      <c r="AB86" s="198">
        <v>0</v>
      </c>
      <c r="AC86" s="198">
        <v>13.75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12.57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2.29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4.4400000000000004</v>
      </c>
      <c r="J87" s="198">
        <v>2.42</v>
      </c>
      <c r="K87" s="198">
        <v>79.81</v>
      </c>
      <c r="L87" s="198">
        <v>61.53</v>
      </c>
      <c r="M87" s="198">
        <v>0</v>
      </c>
      <c r="N87" s="198">
        <v>29.01</v>
      </c>
      <c r="O87" s="198">
        <v>48.73</v>
      </c>
      <c r="P87" s="198">
        <v>60.2</v>
      </c>
      <c r="Q87" s="198">
        <v>5.36</v>
      </c>
      <c r="R87" s="198">
        <v>10.42</v>
      </c>
      <c r="S87" s="198">
        <v>6.48</v>
      </c>
      <c r="T87" s="198">
        <v>0</v>
      </c>
      <c r="U87" s="198">
        <v>183.91</v>
      </c>
      <c r="V87" s="198">
        <v>3.5</v>
      </c>
      <c r="W87" s="198">
        <v>11.4</v>
      </c>
      <c r="X87" s="198">
        <v>24.16</v>
      </c>
      <c r="Y87" s="198">
        <v>0</v>
      </c>
      <c r="Z87" s="198">
        <v>68.36</v>
      </c>
      <c r="AA87" s="198">
        <v>18.670000000000002</v>
      </c>
      <c r="AB87" s="198">
        <v>0</v>
      </c>
      <c r="AC87" s="198">
        <v>14.14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13.71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2.29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4.4400000000000004</v>
      </c>
      <c r="J88" s="198">
        <v>2.42</v>
      </c>
      <c r="K88" s="198">
        <v>79.81</v>
      </c>
      <c r="L88" s="198">
        <v>61.53</v>
      </c>
      <c r="M88" s="198">
        <v>0</v>
      </c>
      <c r="N88" s="198">
        <v>29.01</v>
      </c>
      <c r="O88" s="198">
        <v>48.73</v>
      </c>
      <c r="P88" s="198">
        <v>60.2</v>
      </c>
      <c r="Q88" s="198">
        <v>5.36</v>
      </c>
      <c r="R88" s="198">
        <v>10.42</v>
      </c>
      <c r="S88" s="198">
        <v>6.48</v>
      </c>
      <c r="T88" s="198">
        <v>0</v>
      </c>
      <c r="U88" s="198">
        <v>183.91</v>
      </c>
      <c r="V88" s="198">
        <v>3.5</v>
      </c>
      <c r="W88" s="198">
        <v>11.4</v>
      </c>
      <c r="X88" s="198">
        <v>24.16</v>
      </c>
      <c r="Y88" s="198">
        <v>0</v>
      </c>
      <c r="Z88" s="198">
        <v>68.36</v>
      </c>
      <c r="AA88" s="198">
        <v>18.670000000000002</v>
      </c>
      <c r="AB88" s="198">
        <v>0</v>
      </c>
      <c r="AC88" s="198">
        <v>14.14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13.71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2.29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4.4400000000000004</v>
      </c>
      <c r="J89" s="198">
        <v>2.42</v>
      </c>
      <c r="K89" s="198">
        <v>79.81</v>
      </c>
      <c r="L89" s="198">
        <v>61.53</v>
      </c>
      <c r="M89" s="198">
        <v>0</v>
      </c>
      <c r="N89" s="198">
        <v>29.01</v>
      </c>
      <c r="O89" s="198">
        <v>48.73</v>
      </c>
      <c r="P89" s="198">
        <v>60.2</v>
      </c>
      <c r="Q89" s="198">
        <v>5.36</v>
      </c>
      <c r="R89" s="198">
        <v>10.42</v>
      </c>
      <c r="S89" s="198">
        <v>6.48</v>
      </c>
      <c r="T89" s="198">
        <v>0</v>
      </c>
      <c r="U89" s="198">
        <v>183.91</v>
      </c>
      <c r="V89" s="198">
        <v>3.5</v>
      </c>
      <c r="W89" s="198">
        <v>11.4</v>
      </c>
      <c r="X89" s="198">
        <v>24.16</v>
      </c>
      <c r="Y89" s="198">
        <v>0</v>
      </c>
      <c r="Z89" s="198">
        <v>68.36</v>
      </c>
      <c r="AA89" s="198">
        <v>18.670000000000002</v>
      </c>
      <c r="AB89" s="198">
        <v>0</v>
      </c>
      <c r="AC89" s="198">
        <v>14.14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10.94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2.29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4.4400000000000004</v>
      </c>
      <c r="J90" s="198">
        <v>2.42</v>
      </c>
      <c r="K90" s="198">
        <v>79.81</v>
      </c>
      <c r="L90" s="198">
        <v>61.53</v>
      </c>
      <c r="M90" s="198">
        <v>0</v>
      </c>
      <c r="N90" s="198">
        <v>29.01</v>
      </c>
      <c r="O90" s="198">
        <v>48.73</v>
      </c>
      <c r="P90" s="198">
        <v>60.2</v>
      </c>
      <c r="Q90" s="198">
        <v>5.36</v>
      </c>
      <c r="R90" s="198">
        <v>10.42</v>
      </c>
      <c r="S90" s="198">
        <v>6.48</v>
      </c>
      <c r="T90" s="198">
        <v>0</v>
      </c>
      <c r="U90" s="198">
        <v>183.91</v>
      </c>
      <c r="V90" s="198">
        <v>3.5</v>
      </c>
      <c r="W90" s="198">
        <v>11.4</v>
      </c>
      <c r="X90" s="198">
        <v>24.16</v>
      </c>
      <c r="Y90" s="198">
        <v>0</v>
      </c>
      <c r="Z90" s="198">
        <v>68.36</v>
      </c>
      <c r="AA90" s="198">
        <v>18.670000000000002</v>
      </c>
      <c r="AB90" s="198">
        <v>0</v>
      </c>
      <c r="AC90" s="198">
        <v>14.14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16.05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2.29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4.4400000000000004</v>
      </c>
      <c r="J91" s="198">
        <v>2.42</v>
      </c>
      <c r="K91" s="198">
        <v>79.81</v>
      </c>
      <c r="L91" s="198">
        <v>61.53</v>
      </c>
      <c r="M91" s="198">
        <v>0</v>
      </c>
      <c r="N91" s="198">
        <v>29.01</v>
      </c>
      <c r="O91" s="198">
        <v>48.73</v>
      </c>
      <c r="P91" s="198">
        <v>60.2</v>
      </c>
      <c r="Q91" s="198">
        <v>5.36</v>
      </c>
      <c r="R91" s="198">
        <v>10.42</v>
      </c>
      <c r="S91" s="198">
        <v>6.48</v>
      </c>
      <c r="T91" s="198">
        <v>0</v>
      </c>
      <c r="U91" s="198">
        <v>183.91</v>
      </c>
      <c r="V91" s="198">
        <v>3.5</v>
      </c>
      <c r="W91" s="198">
        <v>11.4</v>
      </c>
      <c r="X91" s="198">
        <v>24.16</v>
      </c>
      <c r="Y91" s="198">
        <v>0</v>
      </c>
      <c r="Z91" s="198">
        <v>68.36</v>
      </c>
      <c r="AA91" s="198">
        <v>18.670000000000002</v>
      </c>
      <c r="AB91" s="198">
        <v>0</v>
      </c>
      <c r="AC91" s="198">
        <v>14.14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13.08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2.29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4.4400000000000004</v>
      </c>
      <c r="J92" s="198">
        <v>2.42</v>
      </c>
      <c r="K92" s="198">
        <v>79.81</v>
      </c>
      <c r="L92" s="198">
        <v>61.53</v>
      </c>
      <c r="M92" s="198">
        <v>0</v>
      </c>
      <c r="N92" s="198">
        <v>29.01</v>
      </c>
      <c r="O92" s="198">
        <v>48.73</v>
      </c>
      <c r="P92" s="198">
        <v>60.2</v>
      </c>
      <c r="Q92" s="198">
        <v>5.36</v>
      </c>
      <c r="R92" s="198">
        <v>10.42</v>
      </c>
      <c r="S92" s="198">
        <v>6.48</v>
      </c>
      <c r="T92" s="198">
        <v>0</v>
      </c>
      <c r="U92" s="198">
        <v>183.91</v>
      </c>
      <c r="V92" s="198">
        <v>3.5</v>
      </c>
      <c r="W92" s="198">
        <v>11.4</v>
      </c>
      <c r="X92" s="198">
        <v>24.16</v>
      </c>
      <c r="Y92" s="198">
        <v>0</v>
      </c>
      <c r="Z92" s="198">
        <v>68.36</v>
      </c>
      <c r="AA92" s="198">
        <v>18.670000000000002</v>
      </c>
      <c r="AB92" s="198">
        <v>0</v>
      </c>
      <c r="AC92" s="198">
        <v>14.14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12.57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2.29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4.4400000000000004</v>
      </c>
      <c r="J93" s="198">
        <v>2.42</v>
      </c>
      <c r="K93" s="198">
        <v>79.81</v>
      </c>
      <c r="L93" s="198">
        <v>61.53</v>
      </c>
      <c r="M93" s="198">
        <v>0</v>
      </c>
      <c r="N93" s="198">
        <v>29.01</v>
      </c>
      <c r="O93" s="198">
        <v>48.73</v>
      </c>
      <c r="P93" s="198">
        <v>60.2</v>
      </c>
      <c r="Q93" s="198">
        <v>5.36</v>
      </c>
      <c r="R93" s="198">
        <v>10.42</v>
      </c>
      <c r="S93" s="198">
        <v>6.48</v>
      </c>
      <c r="T93" s="198">
        <v>0</v>
      </c>
      <c r="U93" s="198">
        <v>183.91</v>
      </c>
      <c r="V93" s="198">
        <v>3.5</v>
      </c>
      <c r="W93" s="198">
        <v>11.4</v>
      </c>
      <c r="X93" s="198">
        <v>24.16</v>
      </c>
      <c r="Y93" s="198">
        <v>0</v>
      </c>
      <c r="Z93" s="198">
        <v>68.36</v>
      </c>
      <c r="AA93" s="198">
        <v>18.670000000000002</v>
      </c>
      <c r="AB93" s="198">
        <v>0</v>
      </c>
      <c r="AC93" s="198">
        <v>14.14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12.57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2.29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4.4400000000000004</v>
      </c>
      <c r="J94" s="198">
        <v>2.42</v>
      </c>
      <c r="K94" s="198">
        <v>79.81</v>
      </c>
      <c r="L94" s="198">
        <v>61.53</v>
      </c>
      <c r="M94" s="198">
        <v>0</v>
      </c>
      <c r="N94" s="198">
        <v>29.01</v>
      </c>
      <c r="O94" s="198">
        <v>48.73</v>
      </c>
      <c r="P94" s="198">
        <v>60.2</v>
      </c>
      <c r="Q94" s="198">
        <v>5.36</v>
      </c>
      <c r="R94" s="198">
        <v>10.42</v>
      </c>
      <c r="S94" s="198">
        <v>6.48</v>
      </c>
      <c r="T94" s="198">
        <v>0</v>
      </c>
      <c r="U94" s="198">
        <v>183.91</v>
      </c>
      <c r="V94" s="198">
        <v>3.5</v>
      </c>
      <c r="W94" s="198">
        <v>11.4</v>
      </c>
      <c r="X94" s="198">
        <v>24.16</v>
      </c>
      <c r="Y94" s="198">
        <v>0</v>
      </c>
      <c r="Z94" s="198">
        <v>68.36</v>
      </c>
      <c r="AA94" s="198">
        <v>18.670000000000002</v>
      </c>
      <c r="AB94" s="198">
        <v>0</v>
      </c>
      <c r="AC94" s="198">
        <v>14.14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12.57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2.29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4.4400000000000004</v>
      </c>
      <c r="J95" s="198">
        <v>2.42</v>
      </c>
      <c r="K95" s="198">
        <v>79.81</v>
      </c>
      <c r="L95" s="198">
        <v>61.53</v>
      </c>
      <c r="M95" s="198">
        <v>0</v>
      </c>
      <c r="N95" s="198">
        <v>29.01</v>
      </c>
      <c r="O95" s="198">
        <v>48.73</v>
      </c>
      <c r="P95" s="198">
        <v>60.2</v>
      </c>
      <c r="Q95" s="198">
        <v>5.36</v>
      </c>
      <c r="R95" s="198">
        <v>10.42</v>
      </c>
      <c r="S95" s="198">
        <v>6.48</v>
      </c>
      <c r="T95" s="198">
        <v>0</v>
      </c>
      <c r="U95" s="198">
        <v>183.91</v>
      </c>
      <c r="V95" s="198">
        <v>3.5</v>
      </c>
      <c r="W95" s="198">
        <v>11.4</v>
      </c>
      <c r="X95" s="198">
        <v>24.16</v>
      </c>
      <c r="Y95" s="198">
        <v>0</v>
      </c>
      <c r="Z95" s="198">
        <v>68.36</v>
      </c>
      <c r="AA95" s="198">
        <v>18.670000000000002</v>
      </c>
      <c r="AB95" s="198">
        <v>0</v>
      </c>
      <c r="AC95" s="198">
        <v>14.14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12.57</v>
      </c>
      <c r="AJ95" s="198">
        <v>0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2.29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4.4400000000000004</v>
      </c>
      <c r="J96" s="198">
        <v>2.42</v>
      </c>
      <c r="K96" s="198">
        <v>79.81</v>
      </c>
      <c r="L96" s="198">
        <v>61.53</v>
      </c>
      <c r="M96" s="198">
        <v>0</v>
      </c>
      <c r="N96" s="198">
        <v>29.01</v>
      </c>
      <c r="O96" s="198">
        <v>48.73</v>
      </c>
      <c r="P96" s="198">
        <v>60.2</v>
      </c>
      <c r="Q96" s="198">
        <v>5.36</v>
      </c>
      <c r="R96" s="198">
        <v>10.42</v>
      </c>
      <c r="S96" s="198">
        <v>6.48</v>
      </c>
      <c r="T96" s="198">
        <v>0</v>
      </c>
      <c r="U96" s="198">
        <v>183.91</v>
      </c>
      <c r="V96" s="198">
        <v>3.5</v>
      </c>
      <c r="W96" s="198">
        <v>11.4</v>
      </c>
      <c r="X96" s="198">
        <v>24.16</v>
      </c>
      <c r="Y96" s="198">
        <v>0</v>
      </c>
      <c r="Z96" s="198">
        <v>68.36</v>
      </c>
      <c r="AA96" s="198">
        <v>18.670000000000002</v>
      </c>
      <c r="AB96" s="198">
        <v>0</v>
      </c>
      <c r="AC96" s="198">
        <v>14.14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11.43</v>
      </c>
      <c r="AJ96" s="198">
        <v>0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2.29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4.4400000000000004</v>
      </c>
      <c r="J97" s="198">
        <v>2.42</v>
      </c>
      <c r="K97" s="198">
        <v>79.81</v>
      </c>
      <c r="L97" s="198">
        <v>61.53</v>
      </c>
      <c r="M97" s="198">
        <v>0</v>
      </c>
      <c r="N97" s="198">
        <v>29.01</v>
      </c>
      <c r="O97" s="198">
        <v>48.73</v>
      </c>
      <c r="P97" s="198">
        <v>60.2</v>
      </c>
      <c r="Q97" s="198">
        <v>5.36</v>
      </c>
      <c r="R97" s="198">
        <v>10.42</v>
      </c>
      <c r="S97" s="198">
        <v>6.48</v>
      </c>
      <c r="T97" s="198">
        <v>0</v>
      </c>
      <c r="U97" s="198">
        <v>183.91</v>
      </c>
      <c r="V97" s="198">
        <v>3.5</v>
      </c>
      <c r="W97" s="198">
        <v>11.4</v>
      </c>
      <c r="X97" s="198">
        <v>24.16</v>
      </c>
      <c r="Y97" s="198">
        <v>0</v>
      </c>
      <c r="Z97" s="198">
        <v>68.36</v>
      </c>
      <c r="AA97" s="198">
        <v>18.670000000000002</v>
      </c>
      <c r="AB97" s="198">
        <v>0</v>
      </c>
      <c r="AC97" s="198">
        <v>14.14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11.94</v>
      </c>
      <c r="AJ97" s="198">
        <v>0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2.29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4.4400000000000004</v>
      </c>
      <c r="J98" s="198">
        <v>2.42</v>
      </c>
      <c r="K98" s="198">
        <v>79.81</v>
      </c>
      <c r="L98" s="198">
        <v>61.53</v>
      </c>
      <c r="M98" s="198">
        <v>0</v>
      </c>
      <c r="N98" s="198">
        <v>29.01</v>
      </c>
      <c r="O98" s="198">
        <v>48.73</v>
      </c>
      <c r="P98" s="198">
        <v>60.2</v>
      </c>
      <c r="Q98" s="198">
        <v>5.36</v>
      </c>
      <c r="R98" s="198">
        <v>10.42</v>
      </c>
      <c r="S98" s="198">
        <v>6.48</v>
      </c>
      <c r="T98" s="198">
        <v>0</v>
      </c>
      <c r="U98" s="198">
        <v>183.91</v>
      </c>
      <c r="V98" s="198">
        <v>3.5</v>
      </c>
      <c r="W98" s="198">
        <v>11.4</v>
      </c>
      <c r="X98" s="198">
        <v>24.16</v>
      </c>
      <c r="Y98" s="198">
        <v>0</v>
      </c>
      <c r="Z98" s="198">
        <v>68.36</v>
      </c>
      <c r="AA98" s="198">
        <v>18.670000000000002</v>
      </c>
      <c r="AB98" s="198">
        <v>0</v>
      </c>
      <c r="AC98" s="198">
        <v>14.14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12.57</v>
      </c>
      <c r="AJ98" s="198">
        <v>0</v>
      </c>
      <c r="AK98" s="198">
        <v>49.46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2.29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8.5939999999999947E-2</v>
      </c>
      <c r="J99">
        <f t="shared" si="0"/>
        <v>6.2599999999999933E-2</v>
      </c>
      <c r="K99">
        <f t="shared" si="0"/>
        <v>1.7824825000000035</v>
      </c>
      <c r="L99">
        <f t="shared" si="0"/>
        <v>1.4767199999999996</v>
      </c>
      <c r="M99">
        <f t="shared" si="0"/>
        <v>0</v>
      </c>
      <c r="N99">
        <f t="shared" si="0"/>
        <v>0.6962400000000013</v>
      </c>
      <c r="O99">
        <f t="shared" si="0"/>
        <v>1.169519999999999</v>
      </c>
      <c r="P99">
        <f t="shared" si="0"/>
        <v>1.4447999999999974</v>
      </c>
      <c r="Q99">
        <f t="shared" si="0"/>
        <v>0.11434250000000017</v>
      </c>
      <c r="R99">
        <f t="shared" si="0"/>
        <v>0.22853499999999971</v>
      </c>
      <c r="S99">
        <f t="shared" si="0"/>
        <v>0.15552000000000021</v>
      </c>
      <c r="T99">
        <f t="shared" si="0"/>
        <v>0</v>
      </c>
      <c r="U99">
        <f t="shared" si="0"/>
        <v>4.4138399999999978</v>
      </c>
      <c r="V99">
        <f t="shared" si="0"/>
        <v>8.4000000000000005E-2</v>
      </c>
      <c r="W99">
        <f t="shared" si="0"/>
        <v>0.27304499999999982</v>
      </c>
      <c r="X99">
        <f t="shared" si="0"/>
        <v>0.57984000000000036</v>
      </c>
      <c r="Y99">
        <f t="shared" si="0"/>
        <v>0</v>
      </c>
      <c r="Z99">
        <f t="shared" si="0"/>
        <v>1.6406399999999977</v>
      </c>
      <c r="AA99">
        <f t="shared" si="0"/>
        <v>0.42247000000000079</v>
      </c>
      <c r="AB99">
        <f t="shared" si="0"/>
        <v>0</v>
      </c>
      <c r="AC99">
        <f t="shared" si="0"/>
        <v>0.24364750000000002</v>
      </c>
      <c r="AD99">
        <f t="shared" si="0"/>
        <v>1.7969999999999993E-2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0.28401999999999999</v>
      </c>
      <c r="AJ99">
        <f t="shared" si="0"/>
        <v>0</v>
      </c>
      <c r="AK99">
        <f t="shared" si="0"/>
        <v>1.1800750000000002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0.20568</v>
      </c>
      <c r="AR99">
        <f t="shared" si="1"/>
        <v>0</v>
      </c>
      <c r="AS99">
        <f t="shared" si="1"/>
        <v>0</v>
      </c>
      <c r="AT99">
        <f t="shared" si="1"/>
        <v>3.0175000000000028E-2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0.65</v>
      </c>
      <c r="K3" s="198">
        <v>0</v>
      </c>
      <c r="L3" s="198">
        <v>559.53</v>
      </c>
      <c r="M3" s="198">
        <v>22.84</v>
      </c>
      <c r="N3" s="198">
        <v>35.049999999999997</v>
      </c>
      <c r="O3" s="198">
        <v>0</v>
      </c>
      <c r="P3" s="198">
        <v>37.270000000000003</v>
      </c>
      <c r="Q3" s="198">
        <v>6.47</v>
      </c>
      <c r="R3" s="198">
        <v>6.29</v>
      </c>
      <c r="S3" s="198">
        <v>7.83</v>
      </c>
      <c r="T3" s="198">
        <v>0</v>
      </c>
      <c r="U3" s="198">
        <v>103.56</v>
      </c>
      <c r="V3" s="198">
        <v>4.2300000000000004</v>
      </c>
      <c r="W3" s="198">
        <v>13.33</v>
      </c>
      <c r="X3" s="198">
        <v>29.18</v>
      </c>
      <c r="Y3" s="198">
        <v>0</v>
      </c>
      <c r="Z3" s="198">
        <v>75.14</v>
      </c>
      <c r="AA3" s="198">
        <v>20.18</v>
      </c>
      <c r="AB3" s="198">
        <v>0</v>
      </c>
      <c r="AC3" s="198">
        <v>11.1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4.1399999999999997</v>
      </c>
      <c r="AJ3" s="198">
        <v>0</v>
      </c>
      <c r="AK3" s="198">
        <v>68.52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0.65</v>
      </c>
      <c r="K4" s="198">
        <v>0</v>
      </c>
      <c r="L4" s="198">
        <v>559.53</v>
      </c>
      <c r="M4" s="198">
        <v>22.84</v>
      </c>
      <c r="N4" s="198">
        <v>35.049999999999997</v>
      </c>
      <c r="O4" s="198">
        <v>0</v>
      </c>
      <c r="P4" s="198">
        <v>37.270000000000003</v>
      </c>
      <c r="Q4" s="198">
        <v>6.47</v>
      </c>
      <c r="R4" s="198">
        <v>6.29</v>
      </c>
      <c r="S4" s="198">
        <v>7.83</v>
      </c>
      <c r="T4" s="198">
        <v>0</v>
      </c>
      <c r="U4" s="198">
        <v>103.56</v>
      </c>
      <c r="V4" s="198">
        <v>4.2300000000000004</v>
      </c>
      <c r="W4" s="198">
        <v>13.33</v>
      </c>
      <c r="X4" s="198">
        <v>29.18</v>
      </c>
      <c r="Y4" s="198">
        <v>0</v>
      </c>
      <c r="Z4" s="198">
        <v>75.14</v>
      </c>
      <c r="AA4" s="198">
        <v>20.18</v>
      </c>
      <c r="AB4" s="198">
        <v>0</v>
      </c>
      <c r="AC4" s="198">
        <v>11.1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4.1399999999999997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0.65</v>
      </c>
      <c r="K5" s="198">
        <v>0.49</v>
      </c>
      <c r="L5" s="198">
        <v>559.53</v>
      </c>
      <c r="M5" s="198">
        <v>22.84</v>
      </c>
      <c r="N5" s="198">
        <v>35.049999999999997</v>
      </c>
      <c r="O5" s="198">
        <v>0</v>
      </c>
      <c r="P5" s="198">
        <v>37.270000000000003</v>
      </c>
      <c r="Q5" s="198">
        <v>6.47</v>
      </c>
      <c r="R5" s="198">
        <v>6.29</v>
      </c>
      <c r="S5" s="198">
        <v>7.83</v>
      </c>
      <c r="T5" s="198">
        <v>0</v>
      </c>
      <c r="U5" s="198">
        <v>103.56</v>
      </c>
      <c r="V5" s="198">
        <v>4.2300000000000004</v>
      </c>
      <c r="W5" s="198">
        <v>13.33</v>
      </c>
      <c r="X5" s="198">
        <v>29.18</v>
      </c>
      <c r="Y5" s="198">
        <v>0</v>
      </c>
      <c r="Z5" s="198">
        <v>75.14</v>
      </c>
      <c r="AA5" s="198">
        <v>20.18</v>
      </c>
      <c r="AB5" s="198">
        <v>0</v>
      </c>
      <c r="AC5" s="198">
        <v>11.1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4.1399999999999997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0.65</v>
      </c>
      <c r="K6" s="198">
        <v>0.99</v>
      </c>
      <c r="L6" s="198">
        <v>559.53</v>
      </c>
      <c r="M6" s="198">
        <v>22.84</v>
      </c>
      <c r="N6" s="198">
        <v>35.049999999999997</v>
      </c>
      <c r="O6" s="198">
        <v>0</v>
      </c>
      <c r="P6" s="198">
        <v>37.270000000000003</v>
      </c>
      <c r="Q6" s="198">
        <v>6.47</v>
      </c>
      <c r="R6" s="198">
        <v>6.29</v>
      </c>
      <c r="S6" s="198">
        <v>7.83</v>
      </c>
      <c r="T6" s="198">
        <v>0</v>
      </c>
      <c r="U6" s="198">
        <v>103.56</v>
      </c>
      <c r="V6" s="198">
        <v>4.2300000000000004</v>
      </c>
      <c r="W6" s="198">
        <v>13.33</v>
      </c>
      <c r="X6" s="198">
        <v>29.18</v>
      </c>
      <c r="Y6" s="198">
        <v>0</v>
      </c>
      <c r="Z6" s="198">
        <v>75.14</v>
      </c>
      <c r="AA6" s="198">
        <v>20.18</v>
      </c>
      <c r="AB6" s="198">
        <v>0</v>
      </c>
      <c r="AC6" s="198">
        <v>11.1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4.1399999999999997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0.65</v>
      </c>
      <c r="K7" s="198">
        <v>0.99</v>
      </c>
      <c r="L7" s="198">
        <v>559.53</v>
      </c>
      <c r="M7" s="198">
        <v>22.84</v>
      </c>
      <c r="N7" s="198">
        <v>35.049999999999997</v>
      </c>
      <c r="O7" s="198">
        <v>0</v>
      </c>
      <c r="P7" s="198">
        <v>37.270000000000003</v>
      </c>
      <c r="Q7" s="198">
        <v>6.47</v>
      </c>
      <c r="R7" s="198">
        <v>6.43</v>
      </c>
      <c r="S7" s="198">
        <v>7.83</v>
      </c>
      <c r="T7" s="198">
        <v>0</v>
      </c>
      <c r="U7" s="198">
        <v>103.56</v>
      </c>
      <c r="V7" s="198">
        <v>4.2300000000000004</v>
      </c>
      <c r="W7" s="198">
        <v>13.33</v>
      </c>
      <c r="X7" s="198">
        <v>29.18</v>
      </c>
      <c r="Y7" s="198">
        <v>0</v>
      </c>
      <c r="Z7" s="198">
        <v>75.14</v>
      </c>
      <c r="AA7" s="198">
        <v>20.18</v>
      </c>
      <c r="AB7" s="198">
        <v>0</v>
      </c>
      <c r="AC7" s="198">
        <v>11.1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4.1399999999999997</v>
      </c>
      <c r="AJ7" s="198">
        <v>0</v>
      </c>
      <c r="AK7" s="198">
        <v>68.52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0.65</v>
      </c>
      <c r="K8" s="198">
        <v>1.48</v>
      </c>
      <c r="L8" s="198">
        <v>559.53</v>
      </c>
      <c r="M8" s="198">
        <v>22.84</v>
      </c>
      <c r="N8" s="198">
        <v>35.049999999999997</v>
      </c>
      <c r="O8" s="198">
        <v>0</v>
      </c>
      <c r="P8" s="198">
        <v>37.270000000000003</v>
      </c>
      <c r="Q8" s="198">
        <v>6.47</v>
      </c>
      <c r="R8" s="198">
        <v>6.43</v>
      </c>
      <c r="S8" s="198">
        <v>7.83</v>
      </c>
      <c r="T8" s="198">
        <v>0</v>
      </c>
      <c r="U8" s="198">
        <v>103.56</v>
      </c>
      <c r="V8" s="198">
        <v>4.2300000000000004</v>
      </c>
      <c r="W8" s="198">
        <v>13.33</v>
      </c>
      <c r="X8" s="198">
        <v>29.18</v>
      </c>
      <c r="Y8" s="198">
        <v>0</v>
      </c>
      <c r="Z8" s="198">
        <v>75.14</v>
      </c>
      <c r="AA8" s="198">
        <v>20.18</v>
      </c>
      <c r="AB8" s="198">
        <v>0</v>
      </c>
      <c r="AC8" s="198">
        <v>11.1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4.1399999999999997</v>
      </c>
      <c r="AJ8" s="198">
        <v>0</v>
      </c>
      <c r="AK8" s="198">
        <v>69.17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4.83</v>
      </c>
      <c r="K9" s="198">
        <v>1.97</v>
      </c>
      <c r="L9" s="198">
        <v>559.53</v>
      </c>
      <c r="M9" s="198">
        <v>22.84</v>
      </c>
      <c r="N9" s="198">
        <v>35.049999999999997</v>
      </c>
      <c r="O9" s="198">
        <v>0</v>
      </c>
      <c r="P9" s="198">
        <v>37.270000000000003</v>
      </c>
      <c r="Q9" s="198">
        <v>6.47</v>
      </c>
      <c r="R9" s="198">
        <v>9.9600000000000009</v>
      </c>
      <c r="S9" s="198">
        <v>7.83</v>
      </c>
      <c r="T9" s="198">
        <v>0</v>
      </c>
      <c r="U9" s="198">
        <v>103.56</v>
      </c>
      <c r="V9" s="198">
        <v>4.2300000000000004</v>
      </c>
      <c r="W9" s="198">
        <v>13.77</v>
      </c>
      <c r="X9" s="198">
        <v>29.18</v>
      </c>
      <c r="Y9" s="198">
        <v>0</v>
      </c>
      <c r="Z9" s="198">
        <v>75.14</v>
      </c>
      <c r="AA9" s="198">
        <v>20.18</v>
      </c>
      <c r="AB9" s="198">
        <v>0</v>
      </c>
      <c r="AC9" s="198">
        <v>11.1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3.71</v>
      </c>
      <c r="AJ9" s="198">
        <v>0</v>
      </c>
      <c r="AK9" s="198">
        <v>68.739999999999995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4.83</v>
      </c>
      <c r="K10" s="198">
        <v>2.4700000000000002</v>
      </c>
      <c r="L10" s="198">
        <v>559.53</v>
      </c>
      <c r="M10" s="198">
        <v>22.84</v>
      </c>
      <c r="N10" s="198">
        <v>35.049999999999997</v>
      </c>
      <c r="O10" s="198">
        <v>0</v>
      </c>
      <c r="P10" s="198">
        <v>37.270000000000003</v>
      </c>
      <c r="Q10" s="198">
        <v>6.47</v>
      </c>
      <c r="R10" s="198">
        <v>9.9600000000000009</v>
      </c>
      <c r="S10" s="198">
        <v>7.83</v>
      </c>
      <c r="T10" s="198">
        <v>0</v>
      </c>
      <c r="U10" s="198">
        <v>103.56</v>
      </c>
      <c r="V10" s="198">
        <v>4.2300000000000004</v>
      </c>
      <c r="W10" s="198">
        <v>13.77</v>
      </c>
      <c r="X10" s="198">
        <v>29.18</v>
      </c>
      <c r="Y10" s="198">
        <v>0</v>
      </c>
      <c r="Z10" s="198">
        <v>75.14</v>
      </c>
      <c r="AA10" s="198">
        <v>20.18</v>
      </c>
      <c r="AB10" s="198">
        <v>0</v>
      </c>
      <c r="AC10" s="198">
        <v>11.1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4.1399999999999997</v>
      </c>
      <c r="AJ10" s="198">
        <v>0</v>
      </c>
      <c r="AK10" s="198">
        <v>68.52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4.83</v>
      </c>
      <c r="K11" s="198">
        <v>2.96</v>
      </c>
      <c r="L11" s="198">
        <v>559.53</v>
      </c>
      <c r="M11" s="198">
        <v>22.84</v>
      </c>
      <c r="N11" s="198">
        <v>35.049999999999997</v>
      </c>
      <c r="O11" s="198">
        <v>0</v>
      </c>
      <c r="P11" s="198">
        <v>37.270000000000003</v>
      </c>
      <c r="Q11" s="198">
        <v>6.47</v>
      </c>
      <c r="R11" s="198">
        <v>9.9600000000000009</v>
      </c>
      <c r="S11" s="198">
        <v>7.83</v>
      </c>
      <c r="T11" s="198">
        <v>0</v>
      </c>
      <c r="U11" s="198">
        <v>103.56</v>
      </c>
      <c r="V11" s="198">
        <v>4.2300000000000004</v>
      </c>
      <c r="W11" s="198">
        <v>13.77</v>
      </c>
      <c r="X11" s="198">
        <v>29.18</v>
      </c>
      <c r="Y11" s="198">
        <v>0</v>
      </c>
      <c r="Z11" s="198">
        <v>75.14</v>
      </c>
      <c r="AA11" s="198">
        <v>20.18</v>
      </c>
      <c r="AB11" s="198">
        <v>0</v>
      </c>
      <c r="AC11" s="198">
        <v>11.1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4.29</v>
      </c>
      <c r="AJ11" s="198">
        <v>0</v>
      </c>
      <c r="AK11" s="198">
        <v>68.739999999999995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4.83</v>
      </c>
      <c r="K12" s="198">
        <v>3.69</v>
      </c>
      <c r="L12" s="198">
        <v>559.53</v>
      </c>
      <c r="M12" s="198">
        <v>22.84</v>
      </c>
      <c r="N12" s="198">
        <v>35.049999999999997</v>
      </c>
      <c r="O12" s="198">
        <v>0</v>
      </c>
      <c r="P12" s="198">
        <v>37.270000000000003</v>
      </c>
      <c r="Q12" s="198">
        <v>6.47</v>
      </c>
      <c r="R12" s="198">
        <v>9.9600000000000009</v>
      </c>
      <c r="S12" s="198">
        <v>7.83</v>
      </c>
      <c r="T12" s="198">
        <v>0</v>
      </c>
      <c r="U12" s="198">
        <v>103.56</v>
      </c>
      <c r="V12" s="198">
        <v>4.2300000000000004</v>
      </c>
      <c r="W12" s="198">
        <v>13.77</v>
      </c>
      <c r="X12" s="198">
        <v>29.18</v>
      </c>
      <c r="Y12" s="198">
        <v>0</v>
      </c>
      <c r="Z12" s="198">
        <v>75.14</v>
      </c>
      <c r="AA12" s="198">
        <v>20.18</v>
      </c>
      <c r="AB12" s="198">
        <v>0</v>
      </c>
      <c r="AC12" s="198">
        <v>11.1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4.29</v>
      </c>
      <c r="AJ12" s="198">
        <v>0</v>
      </c>
      <c r="AK12" s="198">
        <v>68.739999999999995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4.83</v>
      </c>
      <c r="K13" s="198">
        <v>4.55</v>
      </c>
      <c r="L13" s="198">
        <v>559.53</v>
      </c>
      <c r="M13" s="198">
        <v>22.84</v>
      </c>
      <c r="N13" s="198">
        <v>35.049999999999997</v>
      </c>
      <c r="O13" s="198">
        <v>0</v>
      </c>
      <c r="P13" s="198">
        <v>37.270000000000003</v>
      </c>
      <c r="Q13" s="198">
        <v>6.47</v>
      </c>
      <c r="R13" s="198">
        <v>9.9600000000000009</v>
      </c>
      <c r="S13" s="198">
        <v>7.83</v>
      </c>
      <c r="T13" s="198">
        <v>0</v>
      </c>
      <c r="U13" s="198">
        <v>103.56</v>
      </c>
      <c r="V13" s="198">
        <v>4.2300000000000004</v>
      </c>
      <c r="W13" s="198">
        <v>13.77</v>
      </c>
      <c r="X13" s="198">
        <v>29.18</v>
      </c>
      <c r="Y13" s="198">
        <v>0</v>
      </c>
      <c r="Z13" s="198">
        <v>75.14</v>
      </c>
      <c r="AA13" s="198">
        <v>20.18</v>
      </c>
      <c r="AB13" s="198">
        <v>0</v>
      </c>
      <c r="AC13" s="198">
        <v>11.1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4.29</v>
      </c>
      <c r="AJ13" s="198">
        <v>0</v>
      </c>
      <c r="AK13" s="198">
        <v>68.52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4.83</v>
      </c>
      <c r="K14" s="198">
        <v>4.55</v>
      </c>
      <c r="L14" s="198">
        <v>559.53</v>
      </c>
      <c r="M14" s="198">
        <v>22.84</v>
      </c>
      <c r="N14" s="198">
        <v>35.049999999999997</v>
      </c>
      <c r="O14" s="198">
        <v>0</v>
      </c>
      <c r="P14" s="198">
        <v>37.270000000000003</v>
      </c>
      <c r="Q14" s="198">
        <v>6.47</v>
      </c>
      <c r="R14" s="198">
        <v>9.9600000000000009</v>
      </c>
      <c r="S14" s="198">
        <v>7.83</v>
      </c>
      <c r="T14" s="198">
        <v>0</v>
      </c>
      <c r="U14" s="198">
        <v>103.56</v>
      </c>
      <c r="V14" s="198">
        <v>4.2300000000000004</v>
      </c>
      <c r="W14" s="198">
        <v>13.77</v>
      </c>
      <c r="X14" s="198">
        <v>29.18</v>
      </c>
      <c r="Y14" s="198">
        <v>0</v>
      </c>
      <c r="Z14" s="198">
        <v>75.14</v>
      </c>
      <c r="AA14" s="198">
        <v>20.18</v>
      </c>
      <c r="AB14" s="198">
        <v>0</v>
      </c>
      <c r="AC14" s="198">
        <v>11.1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4.29</v>
      </c>
      <c r="AJ14" s="198">
        <v>0</v>
      </c>
      <c r="AK14" s="198">
        <v>69.17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4.83</v>
      </c>
      <c r="K15" s="198">
        <v>4.55</v>
      </c>
      <c r="L15" s="198">
        <v>559.53</v>
      </c>
      <c r="M15" s="198">
        <v>22.84</v>
      </c>
      <c r="N15" s="198">
        <v>35.049999999999997</v>
      </c>
      <c r="O15" s="198">
        <v>0</v>
      </c>
      <c r="P15" s="198">
        <v>37.270000000000003</v>
      </c>
      <c r="Q15" s="198">
        <v>6.47</v>
      </c>
      <c r="R15" s="198">
        <v>10.61</v>
      </c>
      <c r="S15" s="198">
        <v>7.83</v>
      </c>
      <c r="T15" s="198">
        <v>0</v>
      </c>
      <c r="U15" s="198">
        <v>103.56</v>
      </c>
      <c r="V15" s="198">
        <v>4.2300000000000004</v>
      </c>
      <c r="W15" s="198">
        <v>13.77</v>
      </c>
      <c r="X15" s="198">
        <v>29.18</v>
      </c>
      <c r="Y15" s="198">
        <v>0</v>
      </c>
      <c r="Z15" s="198">
        <v>75.14</v>
      </c>
      <c r="AA15" s="198">
        <v>20.18</v>
      </c>
      <c r="AB15" s="198">
        <v>0</v>
      </c>
      <c r="AC15" s="198">
        <v>11.41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3.71</v>
      </c>
      <c r="AJ15" s="198">
        <v>0</v>
      </c>
      <c r="AK15" s="198">
        <v>68.739999999999995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4.83</v>
      </c>
      <c r="K16" s="198">
        <v>4.55</v>
      </c>
      <c r="L16" s="198">
        <v>559.53</v>
      </c>
      <c r="M16" s="198">
        <v>22.84</v>
      </c>
      <c r="N16" s="198">
        <v>35.049999999999997</v>
      </c>
      <c r="O16" s="198">
        <v>0</v>
      </c>
      <c r="P16" s="198">
        <v>37.270000000000003</v>
      </c>
      <c r="Q16" s="198">
        <v>6.47</v>
      </c>
      <c r="R16" s="198">
        <v>10.61</v>
      </c>
      <c r="S16" s="198">
        <v>7.83</v>
      </c>
      <c r="T16" s="198">
        <v>0</v>
      </c>
      <c r="U16" s="198">
        <v>103.56</v>
      </c>
      <c r="V16" s="198">
        <v>4.2300000000000004</v>
      </c>
      <c r="W16" s="198">
        <v>13.77</v>
      </c>
      <c r="X16" s="198">
        <v>29.18</v>
      </c>
      <c r="Y16" s="198">
        <v>0</v>
      </c>
      <c r="Z16" s="198">
        <v>75.14</v>
      </c>
      <c r="AA16" s="198">
        <v>20.18</v>
      </c>
      <c r="AB16" s="198">
        <v>0</v>
      </c>
      <c r="AC16" s="198">
        <v>11.41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4.29</v>
      </c>
      <c r="AJ16" s="198">
        <v>0</v>
      </c>
      <c r="AK16" s="198">
        <v>68.739999999999995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4.83</v>
      </c>
      <c r="K17" s="198">
        <v>4.55</v>
      </c>
      <c r="L17" s="198">
        <v>559.53</v>
      </c>
      <c r="M17" s="198">
        <v>22.84</v>
      </c>
      <c r="N17" s="198">
        <v>35.049999999999997</v>
      </c>
      <c r="O17" s="198">
        <v>0</v>
      </c>
      <c r="P17" s="198">
        <v>37.270000000000003</v>
      </c>
      <c r="Q17" s="198">
        <v>6.47</v>
      </c>
      <c r="R17" s="198">
        <v>10.61</v>
      </c>
      <c r="S17" s="198">
        <v>7.83</v>
      </c>
      <c r="T17" s="198">
        <v>0</v>
      </c>
      <c r="U17" s="198">
        <v>103.56</v>
      </c>
      <c r="V17" s="198">
        <v>4.2300000000000004</v>
      </c>
      <c r="W17" s="198">
        <v>13.77</v>
      </c>
      <c r="X17" s="198">
        <v>29.18</v>
      </c>
      <c r="Y17" s="198">
        <v>0</v>
      </c>
      <c r="Z17" s="198">
        <v>75.14</v>
      </c>
      <c r="AA17" s="198">
        <v>20.18</v>
      </c>
      <c r="AB17" s="198">
        <v>0</v>
      </c>
      <c r="AC17" s="198">
        <v>11.41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4.29</v>
      </c>
      <c r="AJ17" s="198">
        <v>0</v>
      </c>
      <c r="AK17" s="198">
        <v>68.739999999999995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4.83</v>
      </c>
      <c r="K18" s="198">
        <v>4.55</v>
      </c>
      <c r="L18" s="198">
        <v>559.53</v>
      </c>
      <c r="M18" s="198">
        <v>22.84</v>
      </c>
      <c r="N18" s="198">
        <v>35.049999999999997</v>
      </c>
      <c r="O18" s="198">
        <v>0</v>
      </c>
      <c r="P18" s="198">
        <v>37.270000000000003</v>
      </c>
      <c r="Q18" s="198">
        <v>6.47</v>
      </c>
      <c r="R18" s="198">
        <v>10.61</v>
      </c>
      <c r="S18" s="198">
        <v>7.83</v>
      </c>
      <c r="T18" s="198">
        <v>0</v>
      </c>
      <c r="U18" s="198">
        <v>103.56</v>
      </c>
      <c r="V18" s="198">
        <v>4.2300000000000004</v>
      </c>
      <c r="W18" s="198">
        <v>13.77</v>
      </c>
      <c r="X18" s="198">
        <v>29.18</v>
      </c>
      <c r="Y18" s="198">
        <v>0</v>
      </c>
      <c r="Z18" s="198">
        <v>75.14</v>
      </c>
      <c r="AA18" s="198">
        <v>20.18</v>
      </c>
      <c r="AB18" s="198">
        <v>0</v>
      </c>
      <c r="AC18" s="198">
        <v>11.41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4.29</v>
      </c>
      <c r="AJ18" s="198">
        <v>0</v>
      </c>
      <c r="AK18" s="198">
        <v>68.739999999999995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4.83</v>
      </c>
      <c r="K19" s="198">
        <v>4.55</v>
      </c>
      <c r="L19" s="198">
        <v>559.53</v>
      </c>
      <c r="M19" s="198">
        <v>22.84</v>
      </c>
      <c r="N19" s="198">
        <v>35.049999999999997</v>
      </c>
      <c r="O19" s="198">
        <v>0</v>
      </c>
      <c r="P19" s="198">
        <v>37.270000000000003</v>
      </c>
      <c r="Q19" s="198">
        <v>6.47</v>
      </c>
      <c r="R19" s="198">
        <v>10.61</v>
      </c>
      <c r="S19" s="198">
        <v>7.83</v>
      </c>
      <c r="T19" s="198">
        <v>0</v>
      </c>
      <c r="U19" s="198">
        <v>103.56</v>
      </c>
      <c r="V19" s="198">
        <v>4.2300000000000004</v>
      </c>
      <c r="W19" s="198">
        <v>13.77</v>
      </c>
      <c r="X19" s="198">
        <v>29.18</v>
      </c>
      <c r="Y19" s="198">
        <v>0</v>
      </c>
      <c r="Z19" s="198">
        <v>75.14</v>
      </c>
      <c r="AA19" s="198">
        <v>20.18</v>
      </c>
      <c r="AB19" s="198">
        <v>0</v>
      </c>
      <c r="AC19" s="198">
        <v>11.41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4.29</v>
      </c>
      <c r="AJ19" s="198">
        <v>0</v>
      </c>
      <c r="AK19" s="198">
        <v>68.52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4.83</v>
      </c>
      <c r="K20" s="198">
        <v>4.55</v>
      </c>
      <c r="L20" s="198">
        <v>559.53</v>
      </c>
      <c r="M20" s="198">
        <v>22.84</v>
      </c>
      <c r="N20" s="198">
        <v>35.049999999999997</v>
      </c>
      <c r="O20" s="198">
        <v>0</v>
      </c>
      <c r="P20" s="198">
        <v>37.270000000000003</v>
      </c>
      <c r="Q20" s="198">
        <v>6.47</v>
      </c>
      <c r="R20" s="198">
        <v>10.61</v>
      </c>
      <c r="S20" s="198">
        <v>7.83</v>
      </c>
      <c r="T20" s="198">
        <v>0</v>
      </c>
      <c r="U20" s="198">
        <v>103.56</v>
      </c>
      <c r="V20" s="198">
        <v>4.2300000000000004</v>
      </c>
      <c r="W20" s="198">
        <v>13.77</v>
      </c>
      <c r="X20" s="198">
        <v>29.18</v>
      </c>
      <c r="Y20" s="198">
        <v>0</v>
      </c>
      <c r="Z20" s="198">
        <v>75.14</v>
      </c>
      <c r="AA20" s="198">
        <v>20.18</v>
      </c>
      <c r="AB20" s="198">
        <v>0</v>
      </c>
      <c r="AC20" s="198">
        <v>11.41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4.29</v>
      </c>
      <c r="AJ20" s="198">
        <v>0</v>
      </c>
      <c r="AK20" s="198">
        <v>69.17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4.83</v>
      </c>
      <c r="K21" s="198">
        <v>4.55</v>
      </c>
      <c r="L21" s="198">
        <v>559.53</v>
      </c>
      <c r="M21" s="198">
        <v>22.84</v>
      </c>
      <c r="N21" s="198">
        <v>35.049999999999997</v>
      </c>
      <c r="O21" s="198">
        <v>0</v>
      </c>
      <c r="P21" s="198">
        <v>37.270000000000003</v>
      </c>
      <c r="Q21" s="198">
        <v>6.47</v>
      </c>
      <c r="R21" s="198">
        <v>10.61</v>
      </c>
      <c r="S21" s="198">
        <v>7.83</v>
      </c>
      <c r="T21" s="198">
        <v>0</v>
      </c>
      <c r="U21" s="198">
        <v>103.56</v>
      </c>
      <c r="V21" s="198">
        <v>4.2300000000000004</v>
      </c>
      <c r="W21" s="198">
        <v>13.77</v>
      </c>
      <c r="X21" s="198">
        <v>29.18</v>
      </c>
      <c r="Y21" s="198">
        <v>0</v>
      </c>
      <c r="Z21" s="198">
        <v>75.14</v>
      </c>
      <c r="AA21" s="198">
        <v>20.18</v>
      </c>
      <c r="AB21" s="198">
        <v>0</v>
      </c>
      <c r="AC21" s="198">
        <v>11.41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3.71</v>
      </c>
      <c r="AJ21" s="198">
        <v>0</v>
      </c>
      <c r="AK21" s="198">
        <v>68.739999999999995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4.83</v>
      </c>
      <c r="K22" s="198">
        <v>4.55</v>
      </c>
      <c r="L22" s="198">
        <v>559.53</v>
      </c>
      <c r="M22" s="198">
        <v>22.84</v>
      </c>
      <c r="N22" s="198">
        <v>35.049999999999997</v>
      </c>
      <c r="O22" s="198">
        <v>0</v>
      </c>
      <c r="P22" s="198">
        <v>37.270000000000003</v>
      </c>
      <c r="Q22" s="198">
        <v>6.47</v>
      </c>
      <c r="R22" s="198">
        <v>10.61</v>
      </c>
      <c r="S22" s="198">
        <v>7.83</v>
      </c>
      <c r="T22" s="198">
        <v>0</v>
      </c>
      <c r="U22" s="198">
        <v>103.56</v>
      </c>
      <c r="V22" s="198">
        <v>4.2300000000000004</v>
      </c>
      <c r="W22" s="198">
        <v>13.77</v>
      </c>
      <c r="X22" s="198">
        <v>29.18</v>
      </c>
      <c r="Y22" s="198">
        <v>0</v>
      </c>
      <c r="Z22" s="198">
        <v>75.14</v>
      </c>
      <c r="AA22" s="198">
        <v>20.18</v>
      </c>
      <c r="AB22" s="198">
        <v>0</v>
      </c>
      <c r="AC22" s="198">
        <v>11.41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4.57</v>
      </c>
      <c r="AJ22" s="198">
        <v>0</v>
      </c>
      <c r="AK22" s="198">
        <v>68.739999999999995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4.83</v>
      </c>
      <c r="K23" s="198">
        <v>4.55</v>
      </c>
      <c r="L23" s="198">
        <v>559.53</v>
      </c>
      <c r="M23" s="198">
        <v>22.84</v>
      </c>
      <c r="N23" s="198">
        <v>35.049999999999997</v>
      </c>
      <c r="O23" s="198">
        <v>0</v>
      </c>
      <c r="P23" s="198">
        <v>37.270000000000003</v>
      </c>
      <c r="Q23" s="198">
        <v>6.47</v>
      </c>
      <c r="R23" s="198">
        <v>10.61</v>
      </c>
      <c r="S23" s="198">
        <v>7.83</v>
      </c>
      <c r="T23" s="198">
        <v>0</v>
      </c>
      <c r="U23" s="198">
        <v>103.56</v>
      </c>
      <c r="V23" s="198">
        <v>4.2300000000000004</v>
      </c>
      <c r="W23" s="198">
        <v>13.77</v>
      </c>
      <c r="X23" s="198">
        <v>29.18</v>
      </c>
      <c r="Y23" s="198">
        <v>0</v>
      </c>
      <c r="Z23" s="198">
        <v>75.14</v>
      </c>
      <c r="AA23" s="198">
        <v>20.18</v>
      </c>
      <c r="AB23" s="198">
        <v>0</v>
      </c>
      <c r="AC23" s="198">
        <v>11.41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4.29</v>
      </c>
      <c r="AJ23" s="198">
        <v>0</v>
      </c>
      <c r="AK23" s="198">
        <v>68.739999999999995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4.83</v>
      </c>
      <c r="K24" s="198">
        <v>4.55</v>
      </c>
      <c r="L24" s="198">
        <v>559.53</v>
      </c>
      <c r="M24" s="198">
        <v>22.84</v>
      </c>
      <c r="N24" s="198">
        <v>35.049999999999997</v>
      </c>
      <c r="O24" s="198">
        <v>0</v>
      </c>
      <c r="P24" s="198">
        <v>37.270000000000003</v>
      </c>
      <c r="Q24" s="198">
        <v>6.47</v>
      </c>
      <c r="R24" s="198">
        <v>10.61</v>
      </c>
      <c r="S24" s="198">
        <v>7.83</v>
      </c>
      <c r="T24" s="198">
        <v>0</v>
      </c>
      <c r="U24" s="198">
        <v>103.56</v>
      </c>
      <c r="V24" s="198">
        <v>4.2300000000000004</v>
      </c>
      <c r="W24" s="198">
        <v>13.77</v>
      </c>
      <c r="X24" s="198">
        <v>29.18</v>
      </c>
      <c r="Y24" s="198">
        <v>0</v>
      </c>
      <c r="Z24" s="198">
        <v>75.14</v>
      </c>
      <c r="AA24" s="198">
        <v>20.18</v>
      </c>
      <c r="AB24" s="198">
        <v>0</v>
      </c>
      <c r="AC24" s="198">
        <v>11.41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4.29</v>
      </c>
      <c r="AJ24" s="198">
        <v>0</v>
      </c>
      <c r="AK24" s="198">
        <v>68.52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4.83</v>
      </c>
      <c r="K25" s="198">
        <v>4.55</v>
      </c>
      <c r="L25" s="198">
        <v>559.53</v>
      </c>
      <c r="M25" s="198">
        <v>22.84</v>
      </c>
      <c r="N25" s="198">
        <v>35.049999999999997</v>
      </c>
      <c r="O25" s="198">
        <v>0</v>
      </c>
      <c r="P25" s="198">
        <v>37.270000000000003</v>
      </c>
      <c r="Q25" s="198">
        <v>6.47</v>
      </c>
      <c r="R25" s="198">
        <v>10.61</v>
      </c>
      <c r="S25" s="198">
        <v>7.83</v>
      </c>
      <c r="T25" s="198">
        <v>0</v>
      </c>
      <c r="U25" s="198">
        <v>103.56</v>
      </c>
      <c r="V25" s="198">
        <v>4.2300000000000004</v>
      </c>
      <c r="W25" s="198">
        <v>13.77</v>
      </c>
      <c r="X25" s="198">
        <v>29.18</v>
      </c>
      <c r="Y25" s="198">
        <v>0</v>
      </c>
      <c r="Z25" s="198">
        <v>75.14</v>
      </c>
      <c r="AA25" s="198">
        <v>20.18</v>
      </c>
      <c r="AB25" s="198">
        <v>0</v>
      </c>
      <c r="AC25" s="198">
        <v>11.41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4.29</v>
      </c>
      <c r="AJ25" s="198">
        <v>0</v>
      </c>
      <c r="AK25" s="198">
        <v>68.52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4.83</v>
      </c>
      <c r="K26" s="198">
        <v>4.55</v>
      </c>
      <c r="L26" s="198">
        <v>559.53</v>
      </c>
      <c r="M26" s="198">
        <v>22.84</v>
      </c>
      <c r="N26" s="198">
        <v>35.049999999999997</v>
      </c>
      <c r="O26" s="198">
        <v>0</v>
      </c>
      <c r="P26" s="198">
        <v>37.270000000000003</v>
      </c>
      <c r="Q26" s="198">
        <v>6.47</v>
      </c>
      <c r="R26" s="198">
        <v>10.61</v>
      </c>
      <c r="S26" s="198">
        <v>7.83</v>
      </c>
      <c r="T26" s="198">
        <v>0</v>
      </c>
      <c r="U26" s="198">
        <v>103.56</v>
      </c>
      <c r="V26" s="198">
        <v>4.2300000000000004</v>
      </c>
      <c r="W26" s="198">
        <v>13.77</v>
      </c>
      <c r="X26" s="198">
        <v>29.18</v>
      </c>
      <c r="Y26" s="198">
        <v>0</v>
      </c>
      <c r="Z26" s="198">
        <v>75.14</v>
      </c>
      <c r="AA26" s="198">
        <v>20.18</v>
      </c>
      <c r="AB26" s="198">
        <v>0</v>
      </c>
      <c r="AC26" s="198">
        <v>11.41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4.57</v>
      </c>
      <c r="AJ26" s="198">
        <v>0</v>
      </c>
      <c r="AK26" s="198">
        <v>68.95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1.1499999999999999</v>
      </c>
      <c r="J27" s="198">
        <v>0.65</v>
      </c>
      <c r="K27" s="198">
        <v>4.55</v>
      </c>
      <c r="L27" s="198">
        <v>559.53</v>
      </c>
      <c r="M27" s="198">
        <v>22.84</v>
      </c>
      <c r="N27" s="198">
        <v>35.049999999999997</v>
      </c>
      <c r="O27" s="198">
        <v>0</v>
      </c>
      <c r="P27" s="198">
        <v>37.270000000000003</v>
      </c>
      <c r="Q27" s="198">
        <v>6.47</v>
      </c>
      <c r="R27" s="198">
        <v>10.61</v>
      </c>
      <c r="S27" s="198">
        <v>7.83</v>
      </c>
      <c r="T27" s="198">
        <v>0</v>
      </c>
      <c r="U27" s="198">
        <v>103.56</v>
      </c>
      <c r="V27" s="198">
        <v>4.2300000000000004</v>
      </c>
      <c r="W27" s="198">
        <v>13.77</v>
      </c>
      <c r="X27" s="198">
        <v>29.18</v>
      </c>
      <c r="Y27" s="198">
        <v>0</v>
      </c>
      <c r="Z27" s="198">
        <v>75.14</v>
      </c>
      <c r="AA27" s="198">
        <v>20.18</v>
      </c>
      <c r="AB27" s="198">
        <v>0</v>
      </c>
      <c r="AC27" s="198">
        <v>11.41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4.57</v>
      </c>
      <c r="AJ27" s="198">
        <v>0</v>
      </c>
      <c r="AK27" s="198">
        <v>68.52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1.1499999999999999</v>
      </c>
      <c r="J28" s="198">
        <v>0.65</v>
      </c>
      <c r="K28" s="198">
        <v>4.55</v>
      </c>
      <c r="L28" s="198">
        <v>559.53</v>
      </c>
      <c r="M28" s="198">
        <v>22.84</v>
      </c>
      <c r="N28" s="198">
        <v>35.049999999999997</v>
      </c>
      <c r="O28" s="198">
        <v>0</v>
      </c>
      <c r="P28" s="198">
        <v>37.270000000000003</v>
      </c>
      <c r="Q28" s="198">
        <v>6.47</v>
      </c>
      <c r="R28" s="198">
        <v>10.61</v>
      </c>
      <c r="S28" s="198">
        <v>7.83</v>
      </c>
      <c r="T28" s="198">
        <v>0</v>
      </c>
      <c r="U28" s="198">
        <v>103.56</v>
      </c>
      <c r="V28" s="198">
        <v>4.2300000000000004</v>
      </c>
      <c r="W28" s="198">
        <v>13.77</v>
      </c>
      <c r="X28" s="198">
        <v>29.18</v>
      </c>
      <c r="Y28" s="198">
        <v>0</v>
      </c>
      <c r="Z28" s="198">
        <v>75.14</v>
      </c>
      <c r="AA28" s="198">
        <v>20.18</v>
      </c>
      <c r="AB28" s="198">
        <v>0</v>
      </c>
      <c r="AC28" s="198">
        <v>11.41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4.57</v>
      </c>
      <c r="AJ28" s="198">
        <v>0</v>
      </c>
      <c r="AK28" s="198">
        <v>68.52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1.1499999999999999</v>
      </c>
      <c r="J29" s="198">
        <v>0.65</v>
      </c>
      <c r="K29" s="198">
        <v>4.55</v>
      </c>
      <c r="L29" s="198">
        <v>559.53</v>
      </c>
      <c r="M29" s="198">
        <v>22.84</v>
      </c>
      <c r="N29" s="198">
        <v>35.049999999999997</v>
      </c>
      <c r="O29" s="198">
        <v>0</v>
      </c>
      <c r="P29" s="198">
        <v>37.270000000000003</v>
      </c>
      <c r="Q29" s="198">
        <v>6.47</v>
      </c>
      <c r="R29" s="198">
        <v>10.94</v>
      </c>
      <c r="S29" s="198">
        <v>7.83</v>
      </c>
      <c r="T29" s="198">
        <v>0</v>
      </c>
      <c r="U29" s="198">
        <v>103.56</v>
      </c>
      <c r="V29" s="198">
        <v>4.2300000000000004</v>
      </c>
      <c r="W29" s="198">
        <v>13.77</v>
      </c>
      <c r="X29" s="198">
        <v>29.18</v>
      </c>
      <c r="Y29" s="198">
        <v>0</v>
      </c>
      <c r="Z29" s="198">
        <v>75.14</v>
      </c>
      <c r="AA29" s="198">
        <v>20.18</v>
      </c>
      <c r="AB29" s="198">
        <v>0</v>
      </c>
      <c r="AC29" s="198">
        <v>11.41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4.57</v>
      </c>
      <c r="AJ29" s="198">
        <v>0</v>
      </c>
      <c r="AK29" s="198">
        <v>68.52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3.99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1.1499999999999999</v>
      </c>
      <c r="J30" s="198">
        <v>0.65</v>
      </c>
      <c r="K30" s="198">
        <v>4.55</v>
      </c>
      <c r="L30" s="198">
        <v>559.53</v>
      </c>
      <c r="M30" s="198">
        <v>22.84</v>
      </c>
      <c r="N30" s="198">
        <v>35.049999999999997</v>
      </c>
      <c r="O30" s="198">
        <v>0</v>
      </c>
      <c r="P30" s="198">
        <v>37.270000000000003</v>
      </c>
      <c r="Q30" s="198">
        <v>6.47</v>
      </c>
      <c r="R30" s="198">
        <v>10.94</v>
      </c>
      <c r="S30" s="198">
        <v>7.83</v>
      </c>
      <c r="T30" s="198">
        <v>0</v>
      </c>
      <c r="U30" s="198">
        <v>103.56</v>
      </c>
      <c r="V30" s="198">
        <v>4.2300000000000004</v>
      </c>
      <c r="W30" s="198">
        <v>13.77</v>
      </c>
      <c r="X30" s="198">
        <v>29.18</v>
      </c>
      <c r="Y30" s="198">
        <v>0</v>
      </c>
      <c r="Z30" s="198">
        <v>75.14</v>
      </c>
      <c r="AA30" s="198">
        <v>20.18</v>
      </c>
      <c r="AB30" s="198">
        <v>0</v>
      </c>
      <c r="AC30" s="198">
        <v>11.41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4.57</v>
      </c>
      <c r="AJ30" s="198">
        <v>0</v>
      </c>
      <c r="AK30" s="198">
        <v>68.52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9.73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1.1499999999999999</v>
      </c>
      <c r="J31" s="198">
        <v>0.65</v>
      </c>
      <c r="K31" s="198">
        <v>4.55</v>
      </c>
      <c r="L31" s="198">
        <v>559.53</v>
      </c>
      <c r="M31" s="198">
        <v>23.74</v>
      </c>
      <c r="N31" s="198">
        <v>35.049999999999997</v>
      </c>
      <c r="O31" s="198">
        <v>0</v>
      </c>
      <c r="P31" s="198">
        <v>37.270000000000003</v>
      </c>
      <c r="Q31" s="198">
        <v>6.47</v>
      </c>
      <c r="R31" s="198">
        <v>10.94</v>
      </c>
      <c r="S31" s="198">
        <v>7.83</v>
      </c>
      <c r="T31" s="198">
        <v>0</v>
      </c>
      <c r="U31" s="198">
        <v>103.56</v>
      </c>
      <c r="V31" s="198">
        <v>4.2300000000000004</v>
      </c>
      <c r="W31" s="198">
        <v>13.77</v>
      </c>
      <c r="X31" s="198">
        <v>29.18</v>
      </c>
      <c r="Y31" s="198">
        <v>0</v>
      </c>
      <c r="Z31" s="198">
        <v>75.14</v>
      </c>
      <c r="AA31" s="198">
        <v>20.18</v>
      </c>
      <c r="AB31" s="198">
        <v>0</v>
      </c>
      <c r="AC31" s="198">
        <v>11.41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4.57</v>
      </c>
      <c r="AJ31" s="198">
        <v>0</v>
      </c>
      <c r="AK31" s="198">
        <v>68.52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15.86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1.1499999999999999</v>
      </c>
      <c r="J32" s="198">
        <v>0.65</v>
      </c>
      <c r="K32" s="198">
        <v>4.55</v>
      </c>
      <c r="L32" s="198">
        <v>559.53</v>
      </c>
      <c r="M32" s="198">
        <v>23.74</v>
      </c>
      <c r="N32" s="198">
        <v>35.049999999999997</v>
      </c>
      <c r="O32" s="198">
        <v>0</v>
      </c>
      <c r="P32" s="198">
        <v>37.270000000000003</v>
      </c>
      <c r="Q32" s="198">
        <v>6.47</v>
      </c>
      <c r="R32" s="198">
        <v>10.94</v>
      </c>
      <c r="S32" s="198">
        <v>7.83</v>
      </c>
      <c r="T32" s="198">
        <v>0</v>
      </c>
      <c r="U32" s="198">
        <v>103.56</v>
      </c>
      <c r="V32" s="198">
        <v>4.2300000000000004</v>
      </c>
      <c r="W32" s="198">
        <v>13.77</v>
      </c>
      <c r="X32" s="198">
        <v>29.18</v>
      </c>
      <c r="Y32" s="198">
        <v>0</v>
      </c>
      <c r="Z32" s="198">
        <v>75.14</v>
      </c>
      <c r="AA32" s="198">
        <v>20.18</v>
      </c>
      <c r="AB32" s="198">
        <v>0</v>
      </c>
      <c r="AC32" s="198">
        <v>11.41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4.57</v>
      </c>
      <c r="AJ32" s="198">
        <v>0</v>
      </c>
      <c r="AK32" s="198">
        <v>68.95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1.1499999999999999</v>
      </c>
      <c r="J33" s="198">
        <v>0.65</v>
      </c>
      <c r="K33" s="198">
        <v>4.55</v>
      </c>
      <c r="L33" s="198">
        <v>559.53</v>
      </c>
      <c r="M33" s="198">
        <v>23.74</v>
      </c>
      <c r="N33" s="198">
        <v>35.049999999999997</v>
      </c>
      <c r="O33" s="198">
        <v>0</v>
      </c>
      <c r="P33" s="198">
        <v>37.270000000000003</v>
      </c>
      <c r="Q33" s="198">
        <v>6.47</v>
      </c>
      <c r="R33" s="198">
        <v>10.94</v>
      </c>
      <c r="S33" s="198">
        <v>7.83</v>
      </c>
      <c r="T33" s="198">
        <v>0</v>
      </c>
      <c r="U33" s="198">
        <v>103.56</v>
      </c>
      <c r="V33" s="198">
        <v>4.2300000000000004</v>
      </c>
      <c r="W33" s="198">
        <v>13.77</v>
      </c>
      <c r="X33" s="198">
        <v>29.18</v>
      </c>
      <c r="Y33" s="198">
        <v>0</v>
      </c>
      <c r="Z33" s="198">
        <v>75.14</v>
      </c>
      <c r="AA33" s="198">
        <v>20.18</v>
      </c>
      <c r="AB33" s="198">
        <v>0</v>
      </c>
      <c r="AC33" s="198">
        <v>11.41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4.57</v>
      </c>
      <c r="AJ33" s="198">
        <v>0</v>
      </c>
      <c r="AK33" s="198">
        <v>68.52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1.1499999999999999</v>
      </c>
      <c r="J34" s="198">
        <v>0.65</v>
      </c>
      <c r="K34" s="198">
        <v>4.55</v>
      </c>
      <c r="L34" s="198">
        <v>559.53</v>
      </c>
      <c r="M34" s="198">
        <v>23.74</v>
      </c>
      <c r="N34" s="198">
        <v>35.049999999999997</v>
      </c>
      <c r="O34" s="198">
        <v>0</v>
      </c>
      <c r="P34" s="198">
        <v>37.270000000000003</v>
      </c>
      <c r="Q34" s="198">
        <v>6.47</v>
      </c>
      <c r="R34" s="198">
        <v>10.94</v>
      </c>
      <c r="S34" s="198">
        <v>7.83</v>
      </c>
      <c r="T34" s="198">
        <v>0</v>
      </c>
      <c r="U34" s="198">
        <v>103.56</v>
      </c>
      <c r="V34" s="198">
        <v>4.2300000000000004</v>
      </c>
      <c r="W34" s="198">
        <v>13.77</v>
      </c>
      <c r="X34" s="198">
        <v>29.18</v>
      </c>
      <c r="Y34" s="198">
        <v>0</v>
      </c>
      <c r="Z34" s="198">
        <v>75.14</v>
      </c>
      <c r="AA34" s="198">
        <v>20.18</v>
      </c>
      <c r="AB34" s="198">
        <v>0</v>
      </c>
      <c r="AC34" s="198">
        <v>11.41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4.57</v>
      </c>
      <c r="AJ34" s="198">
        <v>0</v>
      </c>
      <c r="AK34" s="198">
        <v>68.52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1.1499999999999999</v>
      </c>
      <c r="J35" s="198">
        <v>0.65</v>
      </c>
      <c r="K35" s="198">
        <v>4.55</v>
      </c>
      <c r="L35" s="198">
        <v>559.53</v>
      </c>
      <c r="M35" s="198">
        <v>23.74</v>
      </c>
      <c r="N35" s="198">
        <v>35.049999999999997</v>
      </c>
      <c r="O35" s="198">
        <v>0</v>
      </c>
      <c r="P35" s="198">
        <v>37.270000000000003</v>
      </c>
      <c r="Q35" s="198">
        <v>6.47</v>
      </c>
      <c r="R35" s="198">
        <v>10.94</v>
      </c>
      <c r="S35" s="198">
        <v>7.83</v>
      </c>
      <c r="T35" s="198">
        <v>0</v>
      </c>
      <c r="U35" s="198">
        <v>103.56</v>
      </c>
      <c r="V35" s="198">
        <v>4.2300000000000004</v>
      </c>
      <c r="W35" s="198">
        <v>13.77</v>
      </c>
      <c r="X35" s="198">
        <v>29.18</v>
      </c>
      <c r="Y35" s="198">
        <v>0</v>
      </c>
      <c r="Z35" s="198">
        <v>75.14</v>
      </c>
      <c r="AA35" s="198">
        <v>20.18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4.57</v>
      </c>
      <c r="AJ35" s="198">
        <v>0</v>
      </c>
      <c r="AK35" s="198">
        <v>68.52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1.1499999999999999</v>
      </c>
      <c r="J36" s="198">
        <v>0.65</v>
      </c>
      <c r="K36" s="198">
        <v>4.55</v>
      </c>
      <c r="L36" s="198">
        <v>559.53</v>
      </c>
      <c r="M36" s="198">
        <v>23.74</v>
      </c>
      <c r="N36" s="198">
        <v>35.049999999999997</v>
      </c>
      <c r="O36" s="198">
        <v>0</v>
      </c>
      <c r="P36" s="198">
        <v>37.270000000000003</v>
      </c>
      <c r="Q36" s="198">
        <v>6.47</v>
      </c>
      <c r="R36" s="198">
        <v>10.94</v>
      </c>
      <c r="S36" s="198">
        <v>7.83</v>
      </c>
      <c r="T36" s="198">
        <v>0</v>
      </c>
      <c r="U36" s="198">
        <v>103.56</v>
      </c>
      <c r="V36" s="198">
        <v>4.2300000000000004</v>
      </c>
      <c r="W36" s="198">
        <v>13.77</v>
      </c>
      <c r="X36" s="198">
        <v>29.18</v>
      </c>
      <c r="Y36" s="198">
        <v>0</v>
      </c>
      <c r="Z36" s="198">
        <v>75.14</v>
      </c>
      <c r="AA36" s="198">
        <v>20.18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4.57</v>
      </c>
      <c r="AJ36" s="198">
        <v>0</v>
      </c>
      <c r="AK36" s="198">
        <v>68.52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1.1499999999999999</v>
      </c>
      <c r="J37" s="198">
        <v>0.65</v>
      </c>
      <c r="K37" s="198">
        <v>4.55</v>
      </c>
      <c r="L37" s="198">
        <v>559.53</v>
      </c>
      <c r="M37" s="198">
        <v>23.74</v>
      </c>
      <c r="N37" s="198">
        <v>35.049999999999997</v>
      </c>
      <c r="O37" s="198">
        <v>0</v>
      </c>
      <c r="P37" s="198">
        <v>37.270000000000003</v>
      </c>
      <c r="Q37" s="198">
        <v>6.47</v>
      </c>
      <c r="R37" s="198">
        <v>10.94</v>
      </c>
      <c r="S37" s="198">
        <v>7.83</v>
      </c>
      <c r="T37" s="198">
        <v>0</v>
      </c>
      <c r="U37" s="198">
        <v>103.56</v>
      </c>
      <c r="V37" s="198">
        <v>4.2300000000000004</v>
      </c>
      <c r="W37" s="198">
        <v>13.77</v>
      </c>
      <c r="X37" s="198">
        <v>29.18</v>
      </c>
      <c r="Y37" s="198">
        <v>0</v>
      </c>
      <c r="Z37" s="198">
        <v>75.14</v>
      </c>
      <c r="AA37" s="198">
        <v>20.18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4.57</v>
      </c>
      <c r="AJ37" s="198">
        <v>0</v>
      </c>
      <c r="AK37" s="198">
        <v>68.52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1.1499999999999999</v>
      </c>
      <c r="J38" s="198">
        <v>0.65</v>
      </c>
      <c r="K38" s="198">
        <v>4.55</v>
      </c>
      <c r="L38" s="198">
        <v>559.53</v>
      </c>
      <c r="M38" s="198">
        <v>23.74</v>
      </c>
      <c r="N38" s="198">
        <v>35.049999999999997</v>
      </c>
      <c r="O38" s="198">
        <v>0</v>
      </c>
      <c r="P38" s="198">
        <v>37.270000000000003</v>
      </c>
      <c r="Q38" s="198">
        <v>6.47</v>
      </c>
      <c r="R38" s="198">
        <v>10.94</v>
      </c>
      <c r="S38" s="198">
        <v>7.83</v>
      </c>
      <c r="T38" s="198">
        <v>0</v>
      </c>
      <c r="U38" s="198">
        <v>103.56</v>
      </c>
      <c r="V38" s="198">
        <v>4.2300000000000004</v>
      </c>
      <c r="W38" s="198">
        <v>13.77</v>
      </c>
      <c r="X38" s="198">
        <v>29.18</v>
      </c>
      <c r="Y38" s="198">
        <v>0</v>
      </c>
      <c r="Z38" s="198">
        <v>75.14</v>
      </c>
      <c r="AA38" s="198">
        <v>20.18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4.57</v>
      </c>
      <c r="AJ38" s="198">
        <v>0</v>
      </c>
      <c r="AK38" s="198">
        <v>68.95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1.1499999999999999</v>
      </c>
      <c r="J39" s="198">
        <v>0.65</v>
      </c>
      <c r="K39" s="198">
        <v>4.55</v>
      </c>
      <c r="L39" s="198">
        <v>559.53</v>
      </c>
      <c r="M39" s="198">
        <v>23.74</v>
      </c>
      <c r="N39" s="198">
        <v>35.049999999999997</v>
      </c>
      <c r="O39" s="198">
        <v>0</v>
      </c>
      <c r="P39" s="198">
        <v>37.270000000000003</v>
      </c>
      <c r="Q39" s="198">
        <v>6.47</v>
      </c>
      <c r="R39" s="198">
        <v>10.94</v>
      </c>
      <c r="S39" s="198">
        <v>7.83</v>
      </c>
      <c r="T39" s="198">
        <v>0</v>
      </c>
      <c r="U39" s="198">
        <v>103.56</v>
      </c>
      <c r="V39" s="198">
        <v>4.2300000000000004</v>
      </c>
      <c r="W39" s="198">
        <v>13.77</v>
      </c>
      <c r="X39" s="198">
        <v>29.18</v>
      </c>
      <c r="Y39" s="198">
        <v>0</v>
      </c>
      <c r="Z39" s="198">
        <v>75.14</v>
      </c>
      <c r="AA39" s="198">
        <v>20.18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4</v>
      </c>
      <c r="AJ39" s="198">
        <v>0</v>
      </c>
      <c r="AK39" s="198">
        <v>68.52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1.1499999999999999</v>
      </c>
      <c r="J40" s="198">
        <v>0.65</v>
      </c>
      <c r="K40" s="198">
        <v>4.55</v>
      </c>
      <c r="L40" s="198">
        <v>559.53</v>
      </c>
      <c r="M40" s="198">
        <v>23.74</v>
      </c>
      <c r="N40" s="198">
        <v>35.049999999999997</v>
      </c>
      <c r="O40" s="198">
        <v>0</v>
      </c>
      <c r="P40" s="198">
        <v>37.270000000000003</v>
      </c>
      <c r="Q40" s="198">
        <v>6.47</v>
      </c>
      <c r="R40" s="198">
        <v>10.94</v>
      </c>
      <c r="S40" s="198">
        <v>7.83</v>
      </c>
      <c r="T40" s="198">
        <v>0</v>
      </c>
      <c r="U40" s="198">
        <v>103.56</v>
      </c>
      <c r="V40" s="198">
        <v>4.2300000000000004</v>
      </c>
      <c r="W40" s="198">
        <v>13.77</v>
      </c>
      <c r="X40" s="198">
        <v>29.18</v>
      </c>
      <c r="Y40" s="198">
        <v>0</v>
      </c>
      <c r="Z40" s="198">
        <v>75.14</v>
      </c>
      <c r="AA40" s="198">
        <v>20.18</v>
      </c>
      <c r="AB40" s="198">
        <v>0</v>
      </c>
      <c r="AC40" s="198">
        <v>0</v>
      </c>
      <c r="AD40" s="198">
        <v>8.9</v>
      </c>
      <c r="AE40" s="198">
        <v>0</v>
      </c>
      <c r="AF40" s="198">
        <v>0</v>
      </c>
      <c r="AG40" s="198">
        <v>25.06</v>
      </c>
      <c r="AH40" s="198">
        <v>0</v>
      </c>
      <c r="AI40" s="198">
        <v>4.3600000000000003</v>
      </c>
      <c r="AJ40" s="198">
        <v>0</v>
      </c>
      <c r="AK40" s="198">
        <v>68.52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1.1499999999999999</v>
      </c>
      <c r="J41" s="198">
        <v>0.65</v>
      </c>
      <c r="K41" s="198">
        <v>4.55</v>
      </c>
      <c r="L41" s="198">
        <v>559.53</v>
      </c>
      <c r="M41" s="198">
        <v>23.74</v>
      </c>
      <c r="N41" s="198">
        <v>35.049999999999997</v>
      </c>
      <c r="O41" s="198">
        <v>0</v>
      </c>
      <c r="P41" s="198">
        <v>37.270000000000003</v>
      </c>
      <c r="Q41" s="198">
        <v>6.47</v>
      </c>
      <c r="R41" s="198">
        <v>10.94</v>
      </c>
      <c r="S41" s="198">
        <v>7.83</v>
      </c>
      <c r="T41" s="198">
        <v>0</v>
      </c>
      <c r="U41" s="198">
        <v>103.56</v>
      </c>
      <c r="V41" s="198">
        <v>4.2300000000000004</v>
      </c>
      <c r="W41" s="198">
        <v>13.77</v>
      </c>
      <c r="X41" s="198">
        <v>29.18</v>
      </c>
      <c r="Y41" s="198">
        <v>0</v>
      </c>
      <c r="Z41" s="198">
        <v>75.14</v>
      </c>
      <c r="AA41" s="198">
        <v>20.18</v>
      </c>
      <c r="AB41" s="198">
        <v>0</v>
      </c>
      <c r="AC41" s="198">
        <v>0</v>
      </c>
      <c r="AD41" s="198">
        <v>8.9</v>
      </c>
      <c r="AE41" s="198">
        <v>0</v>
      </c>
      <c r="AF41" s="198">
        <v>0</v>
      </c>
      <c r="AG41" s="198">
        <v>25.06</v>
      </c>
      <c r="AH41" s="198">
        <v>0</v>
      </c>
      <c r="AI41" s="198">
        <v>5</v>
      </c>
      <c r="AJ41" s="198">
        <v>0</v>
      </c>
      <c r="AK41" s="198">
        <v>68.52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1.1499999999999999</v>
      </c>
      <c r="J42" s="198">
        <v>0.65</v>
      </c>
      <c r="K42" s="198">
        <v>4.55</v>
      </c>
      <c r="L42" s="198">
        <v>559.53</v>
      </c>
      <c r="M42" s="198">
        <v>23.74</v>
      </c>
      <c r="N42" s="198">
        <v>35.049999999999997</v>
      </c>
      <c r="O42" s="198">
        <v>0</v>
      </c>
      <c r="P42" s="198">
        <v>37.270000000000003</v>
      </c>
      <c r="Q42" s="198">
        <v>6.47</v>
      </c>
      <c r="R42" s="198">
        <v>10.94</v>
      </c>
      <c r="S42" s="198">
        <v>7.83</v>
      </c>
      <c r="T42" s="198">
        <v>0</v>
      </c>
      <c r="U42" s="198">
        <v>103.56</v>
      </c>
      <c r="V42" s="198">
        <v>4.2300000000000004</v>
      </c>
      <c r="W42" s="198">
        <v>13.77</v>
      </c>
      <c r="X42" s="198">
        <v>29.18</v>
      </c>
      <c r="Y42" s="198">
        <v>0</v>
      </c>
      <c r="Z42" s="198">
        <v>75.14</v>
      </c>
      <c r="AA42" s="198">
        <v>20.18</v>
      </c>
      <c r="AB42" s="198">
        <v>0</v>
      </c>
      <c r="AC42" s="198">
        <v>0</v>
      </c>
      <c r="AD42" s="198">
        <v>8.9</v>
      </c>
      <c r="AE42" s="198">
        <v>0</v>
      </c>
      <c r="AF42" s="198">
        <v>0</v>
      </c>
      <c r="AG42" s="198">
        <v>25.06</v>
      </c>
      <c r="AH42" s="198">
        <v>0</v>
      </c>
      <c r="AI42" s="198">
        <v>5</v>
      </c>
      <c r="AJ42" s="198">
        <v>0</v>
      </c>
      <c r="AK42" s="198">
        <v>68.52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4.2300000000000004</v>
      </c>
      <c r="K43" s="198">
        <v>4.7</v>
      </c>
      <c r="L43" s="198">
        <v>559.53</v>
      </c>
      <c r="M43" s="198">
        <v>23.74</v>
      </c>
      <c r="N43" s="198">
        <v>35.049999999999997</v>
      </c>
      <c r="O43" s="198">
        <v>0</v>
      </c>
      <c r="P43" s="198">
        <v>37.270000000000003</v>
      </c>
      <c r="Q43" s="198">
        <v>6.47</v>
      </c>
      <c r="R43" s="198">
        <v>12.58</v>
      </c>
      <c r="S43" s="198">
        <v>7.83</v>
      </c>
      <c r="T43" s="198">
        <v>0</v>
      </c>
      <c r="U43" s="198">
        <v>103.56</v>
      </c>
      <c r="V43" s="198">
        <v>4.2300000000000004</v>
      </c>
      <c r="W43" s="198">
        <v>13.77</v>
      </c>
      <c r="X43" s="198">
        <v>29.18</v>
      </c>
      <c r="Y43" s="198">
        <v>0</v>
      </c>
      <c r="Z43" s="198">
        <v>75.14</v>
      </c>
      <c r="AA43" s="198">
        <v>20.18</v>
      </c>
      <c r="AB43" s="198">
        <v>0</v>
      </c>
      <c r="AC43" s="198">
        <v>0</v>
      </c>
      <c r="AD43" s="198">
        <v>8.9</v>
      </c>
      <c r="AE43" s="198">
        <v>0</v>
      </c>
      <c r="AF43" s="198">
        <v>0</v>
      </c>
      <c r="AG43" s="198">
        <v>25.06</v>
      </c>
      <c r="AH43" s="198">
        <v>0</v>
      </c>
      <c r="AI43" s="198">
        <v>5</v>
      </c>
      <c r="AJ43" s="198">
        <v>0</v>
      </c>
      <c r="AK43" s="198">
        <v>67.430000000000007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4.2300000000000004</v>
      </c>
      <c r="K44" s="198">
        <v>4.55</v>
      </c>
      <c r="L44" s="198">
        <v>559.53</v>
      </c>
      <c r="M44" s="198">
        <v>23.74</v>
      </c>
      <c r="N44" s="198">
        <v>35.049999999999997</v>
      </c>
      <c r="O44" s="198">
        <v>0</v>
      </c>
      <c r="P44" s="198">
        <v>37.270000000000003</v>
      </c>
      <c r="Q44" s="198">
        <v>6.47</v>
      </c>
      <c r="R44" s="198">
        <v>12.58</v>
      </c>
      <c r="S44" s="198">
        <v>7.83</v>
      </c>
      <c r="T44" s="198">
        <v>0</v>
      </c>
      <c r="U44" s="198">
        <v>103.56</v>
      </c>
      <c r="V44" s="198">
        <v>4.2300000000000004</v>
      </c>
      <c r="W44" s="198">
        <v>13.77</v>
      </c>
      <c r="X44" s="198">
        <v>29.18</v>
      </c>
      <c r="Y44" s="198">
        <v>0</v>
      </c>
      <c r="Z44" s="198">
        <v>75.14</v>
      </c>
      <c r="AA44" s="198">
        <v>20.18</v>
      </c>
      <c r="AB44" s="198">
        <v>0</v>
      </c>
      <c r="AC44" s="198">
        <v>0</v>
      </c>
      <c r="AD44" s="198">
        <v>8.9</v>
      </c>
      <c r="AE44" s="198">
        <v>0</v>
      </c>
      <c r="AF44" s="198">
        <v>0</v>
      </c>
      <c r="AG44" s="198">
        <v>25.06</v>
      </c>
      <c r="AH44" s="198">
        <v>0</v>
      </c>
      <c r="AI44" s="198">
        <v>5</v>
      </c>
      <c r="AJ44" s="198">
        <v>0</v>
      </c>
      <c r="AK44" s="198">
        <v>67.86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4.2300000000000004</v>
      </c>
      <c r="K45" s="198">
        <v>4.55</v>
      </c>
      <c r="L45" s="198">
        <v>559.53</v>
      </c>
      <c r="M45" s="198">
        <v>23.74</v>
      </c>
      <c r="N45" s="198">
        <v>35.049999999999997</v>
      </c>
      <c r="O45" s="198">
        <v>0</v>
      </c>
      <c r="P45" s="198">
        <v>37.270000000000003</v>
      </c>
      <c r="Q45" s="198">
        <v>6.47</v>
      </c>
      <c r="R45" s="198">
        <v>12.58</v>
      </c>
      <c r="S45" s="198">
        <v>7.83</v>
      </c>
      <c r="T45" s="198">
        <v>0</v>
      </c>
      <c r="U45" s="198">
        <v>103.56</v>
      </c>
      <c r="V45" s="198">
        <v>4.2300000000000004</v>
      </c>
      <c r="W45" s="198">
        <v>13.77</v>
      </c>
      <c r="X45" s="198">
        <v>29.18</v>
      </c>
      <c r="Y45" s="198">
        <v>0</v>
      </c>
      <c r="Z45" s="198">
        <v>75.14</v>
      </c>
      <c r="AA45" s="198">
        <v>20.18</v>
      </c>
      <c r="AB45" s="198">
        <v>0</v>
      </c>
      <c r="AC45" s="198">
        <v>0</v>
      </c>
      <c r="AD45" s="198">
        <v>8.9</v>
      </c>
      <c r="AE45" s="198">
        <v>0</v>
      </c>
      <c r="AF45" s="198">
        <v>0</v>
      </c>
      <c r="AG45" s="198">
        <v>25.06</v>
      </c>
      <c r="AH45" s="198">
        <v>0</v>
      </c>
      <c r="AI45" s="198">
        <v>5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4.2300000000000004</v>
      </c>
      <c r="K46" s="198">
        <v>4.55</v>
      </c>
      <c r="L46" s="198">
        <v>559.53</v>
      </c>
      <c r="M46" s="198">
        <v>23.74</v>
      </c>
      <c r="N46" s="198">
        <v>35.049999999999997</v>
      </c>
      <c r="O46" s="198">
        <v>0</v>
      </c>
      <c r="P46" s="198">
        <v>37.270000000000003</v>
      </c>
      <c r="Q46" s="198">
        <v>6.47</v>
      </c>
      <c r="R46" s="198">
        <v>12.58</v>
      </c>
      <c r="S46" s="198">
        <v>7.83</v>
      </c>
      <c r="T46" s="198">
        <v>0</v>
      </c>
      <c r="U46" s="198">
        <v>103.56</v>
      </c>
      <c r="V46" s="198">
        <v>4.2300000000000004</v>
      </c>
      <c r="W46" s="198">
        <v>13.77</v>
      </c>
      <c r="X46" s="198">
        <v>29.18</v>
      </c>
      <c r="Y46" s="198">
        <v>0</v>
      </c>
      <c r="Z46" s="198">
        <v>75.14</v>
      </c>
      <c r="AA46" s="198">
        <v>20.18</v>
      </c>
      <c r="AB46" s="198">
        <v>0</v>
      </c>
      <c r="AC46" s="198">
        <v>0</v>
      </c>
      <c r="AD46" s="198">
        <v>8.9</v>
      </c>
      <c r="AE46" s="198">
        <v>0</v>
      </c>
      <c r="AF46" s="198">
        <v>0</v>
      </c>
      <c r="AG46" s="198">
        <v>25.06</v>
      </c>
      <c r="AH46" s="198">
        <v>0</v>
      </c>
      <c r="AI46" s="198">
        <v>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4.2300000000000004</v>
      </c>
      <c r="K47" s="198">
        <v>4.55</v>
      </c>
      <c r="L47" s="198">
        <v>559.53</v>
      </c>
      <c r="M47" s="198">
        <v>23.74</v>
      </c>
      <c r="N47" s="198">
        <v>35.049999999999997</v>
      </c>
      <c r="O47" s="198">
        <v>0</v>
      </c>
      <c r="P47" s="198">
        <v>37.270000000000003</v>
      </c>
      <c r="Q47" s="198">
        <v>3.24</v>
      </c>
      <c r="R47" s="198">
        <v>12.58</v>
      </c>
      <c r="S47" s="198">
        <v>7.83</v>
      </c>
      <c r="T47" s="198">
        <v>0</v>
      </c>
      <c r="U47" s="198">
        <v>103.56</v>
      </c>
      <c r="V47" s="198">
        <v>4.2300000000000004</v>
      </c>
      <c r="W47" s="198">
        <v>13.77</v>
      </c>
      <c r="X47" s="198">
        <v>29.18</v>
      </c>
      <c r="Y47" s="198">
        <v>0</v>
      </c>
      <c r="Z47" s="198">
        <v>75.14</v>
      </c>
      <c r="AA47" s="198">
        <v>20.18</v>
      </c>
      <c r="AB47" s="198">
        <v>0</v>
      </c>
      <c r="AC47" s="198">
        <v>0</v>
      </c>
      <c r="AD47" s="198">
        <v>8.9</v>
      </c>
      <c r="AE47" s="198">
        <v>0</v>
      </c>
      <c r="AF47" s="198">
        <v>0</v>
      </c>
      <c r="AG47" s="198">
        <v>25.06</v>
      </c>
      <c r="AH47" s="198">
        <v>0</v>
      </c>
      <c r="AI47" s="198">
        <v>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4.2300000000000004</v>
      </c>
      <c r="K48" s="198">
        <v>4.55</v>
      </c>
      <c r="L48" s="198">
        <v>559.53</v>
      </c>
      <c r="M48" s="198">
        <v>23.74</v>
      </c>
      <c r="N48" s="198">
        <v>35.049999999999997</v>
      </c>
      <c r="O48" s="198">
        <v>0</v>
      </c>
      <c r="P48" s="198">
        <v>37.270000000000003</v>
      </c>
      <c r="Q48" s="198">
        <v>3.24</v>
      </c>
      <c r="R48" s="198">
        <v>12.58</v>
      </c>
      <c r="S48" s="198">
        <v>7.83</v>
      </c>
      <c r="T48" s="198">
        <v>0</v>
      </c>
      <c r="U48" s="198">
        <v>103.56</v>
      </c>
      <c r="V48" s="198">
        <v>4.2300000000000004</v>
      </c>
      <c r="W48" s="198">
        <v>13.77</v>
      </c>
      <c r="X48" s="198">
        <v>29.18</v>
      </c>
      <c r="Y48" s="198">
        <v>0</v>
      </c>
      <c r="Z48" s="198">
        <v>75.14</v>
      </c>
      <c r="AA48" s="198">
        <v>20.18</v>
      </c>
      <c r="AB48" s="198">
        <v>0</v>
      </c>
      <c r="AC48" s="198">
        <v>0</v>
      </c>
      <c r="AD48" s="198">
        <v>8.9</v>
      </c>
      <c r="AE48" s="198">
        <v>0</v>
      </c>
      <c r="AF48" s="198">
        <v>0</v>
      </c>
      <c r="AG48" s="198">
        <v>25.06</v>
      </c>
      <c r="AH48" s="198">
        <v>0</v>
      </c>
      <c r="AI48" s="198">
        <v>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4.2300000000000004</v>
      </c>
      <c r="K49" s="198">
        <v>4.55</v>
      </c>
      <c r="L49" s="198">
        <v>559.53</v>
      </c>
      <c r="M49" s="198">
        <v>23.74</v>
      </c>
      <c r="N49" s="198">
        <v>35.049999999999997</v>
      </c>
      <c r="O49" s="198">
        <v>0</v>
      </c>
      <c r="P49" s="198">
        <v>37.270000000000003</v>
      </c>
      <c r="Q49" s="198">
        <v>3.24</v>
      </c>
      <c r="R49" s="198">
        <v>12.58</v>
      </c>
      <c r="S49" s="198">
        <v>7.83</v>
      </c>
      <c r="T49" s="198">
        <v>0</v>
      </c>
      <c r="U49" s="198">
        <v>103.56</v>
      </c>
      <c r="V49" s="198">
        <v>4.2300000000000004</v>
      </c>
      <c r="W49" s="198">
        <v>13.77</v>
      </c>
      <c r="X49" s="198">
        <v>29.18</v>
      </c>
      <c r="Y49" s="198">
        <v>0</v>
      </c>
      <c r="Z49" s="198">
        <v>75.14</v>
      </c>
      <c r="AA49" s="198">
        <v>20.18</v>
      </c>
      <c r="AB49" s="198">
        <v>0</v>
      </c>
      <c r="AC49" s="198">
        <v>0</v>
      </c>
      <c r="AD49" s="198">
        <v>8.9</v>
      </c>
      <c r="AE49" s="198">
        <v>0</v>
      </c>
      <c r="AF49" s="198">
        <v>0</v>
      </c>
      <c r="AG49" s="198">
        <v>25.06</v>
      </c>
      <c r="AH49" s="198">
        <v>0</v>
      </c>
      <c r="AI49" s="198">
        <v>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4.2300000000000004</v>
      </c>
      <c r="K50" s="198">
        <v>4.55</v>
      </c>
      <c r="L50" s="198">
        <v>559.53</v>
      </c>
      <c r="M50" s="198">
        <v>23.74</v>
      </c>
      <c r="N50" s="198">
        <v>35.049999999999997</v>
      </c>
      <c r="O50" s="198">
        <v>0</v>
      </c>
      <c r="P50" s="198">
        <v>37.270000000000003</v>
      </c>
      <c r="Q50" s="198">
        <v>3.24</v>
      </c>
      <c r="R50" s="198">
        <v>12.58</v>
      </c>
      <c r="S50" s="198">
        <v>7.83</v>
      </c>
      <c r="T50" s="198">
        <v>0</v>
      </c>
      <c r="U50" s="198">
        <v>103.56</v>
      </c>
      <c r="V50" s="198">
        <v>4.2300000000000004</v>
      </c>
      <c r="W50" s="198">
        <v>13.77</v>
      </c>
      <c r="X50" s="198">
        <v>29.18</v>
      </c>
      <c r="Y50" s="198">
        <v>0</v>
      </c>
      <c r="Z50" s="198">
        <v>75.14</v>
      </c>
      <c r="AA50" s="198">
        <v>20.18</v>
      </c>
      <c r="AB50" s="198">
        <v>0</v>
      </c>
      <c r="AC50" s="198">
        <v>0</v>
      </c>
      <c r="AD50" s="198">
        <v>8.9</v>
      </c>
      <c r="AE50" s="198">
        <v>0</v>
      </c>
      <c r="AF50" s="198">
        <v>0</v>
      </c>
      <c r="AG50" s="198">
        <v>25.06</v>
      </c>
      <c r="AH50" s="198">
        <v>0</v>
      </c>
      <c r="AI50" s="198">
        <v>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4.2300000000000004</v>
      </c>
      <c r="K51" s="198">
        <v>4.55</v>
      </c>
      <c r="L51" s="198">
        <v>559.53</v>
      </c>
      <c r="M51" s="198">
        <v>23.74</v>
      </c>
      <c r="N51" s="198">
        <v>35.049999999999997</v>
      </c>
      <c r="O51" s="198">
        <v>0</v>
      </c>
      <c r="P51" s="198">
        <v>37.270000000000003</v>
      </c>
      <c r="Q51" s="198">
        <v>3.24</v>
      </c>
      <c r="R51" s="198">
        <v>12.58</v>
      </c>
      <c r="S51" s="198">
        <v>7.83</v>
      </c>
      <c r="T51" s="198">
        <v>0</v>
      </c>
      <c r="U51" s="198">
        <v>103.56</v>
      </c>
      <c r="V51" s="198">
        <v>4.2300000000000004</v>
      </c>
      <c r="W51" s="198">
        <v>13.77</v>
      </c>
      <c r="X51" s="198">
        <v>29.18</v>
      </c>
      <c r="Y51" s="198">
        <v>0</v>
      </c>
      <c r="Z51" s="198">
        <v>75.14</v>
      </c>
      <c r="AA51" s="198">
        <v>20.18</v>
      </c>
      <c r="AB51" s="198">
        <v>0</v>
      </c>
      <c r="AC51" s="198">
        <v>0</v>
      </c>
      <c r="AD51" s="198">
        <v>6.87</v>
      </c>
      <c r="AE51" s="198">
        <v>0</v>
      </c>
      <c r="AF51" s="198">
        <v>0</v>
      </c>
      <c r="AG51" s="198">
        <v>25.06</v>
      </c>
      <c r="AH51" s="198">
        <v>0</v>
      </c>
      <c r="AI51" s="198">
        <v>5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4.2300000000000004</v>
      </c>
      <c r="K52" s="198">
        <v>4.55</v>
      </c>
      <c r="L52" s="198">
        <v>559.53</v>
      </c>
      <c r="M52" s="198">
        <v>23.74</v>
      </c>
      <c r="N52" s="198">
        <v>35.049999999999997</v>
      </c>
      <c r="O52" s="198">
        <v>0</v>
      </c>
      <c r="P52" s="198">
        <v>37.270000000000003</v>
      </c>
      <c r="Q52" s="198">
        <v>3.24</v>
      </c>
      <c r="R52" s="198">
        <v>12.58</v>
      </c>
      <c r="S52" s="198">
        <v>7.83</v>
      </c>
      <c r="T52" s="198">
        <v>0</v>
      </c>
      <c r="U52" s="198">
        <v>103.56</v>
      </c>
      <c r="V52" s="198">
        <v>4.2300000000000004</v>
      </c>
      <c r="W52" s="198">
        <v>13.77</v>
      </c>
      <c r="X52" s="198">
        <v>29.18</v>
      </c>
      <c r="Y52" s="198">
        <v>0</v>
      </c>
      <c r="Z52" s="198">
        <v>75.14</v>
      </c>
      <c r="AA52" s="198">
        <v>20.18</v>
      </c>
      <c r="AB52" s="198">
        <v>0</v>
      </c>
      <c r="AC52" s="198">
        <v>0</v>
      </c>
      <c r="AD52" s="198">
        <v>6.87</v>
      </c>
      <c r="AE52" s="198">
        <v>0</v>
      </c>
      <c r="AF52" s="198">
        <v>0</v>
      </c>
      <c r="AG52" s="198">
        <v>25.06</v>
      </c>
      <c r="AH52" s="198">
        <v>0</v>
      </c>
      <c r="AI52" s="198">
        <v>5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4.2300000000000004</v>
      </c>
      <c r="K53" s="198">
        <v>4.55</v>
      </c>
      <c r="L53" s="198">
        <v>559.53</v>
      </c>
      <c r="M53" s="198">
        <v>23.74</v>
      </c>
      <c r="N53" s="198">
        <v>35.049999999999997</v>
      </c>
      <c r="O53" s="198">
        <v>0</v>
      </c>
      <c r="P53" s="198">
        <v>37.270000000000003</v>
      </c>
      <c r="Q53" s="198">
        <v>3.24</v>
      </c>
      <c r="R53" s="198">
        <v>12.58</v>
      </c>
      <c r="S53" s="198">
        <v>7.84</v>
      </c>
      <c r="T53" s="198">
        <v>0</v>
      </c>
      <c r="U53" s="198">
        <v>103.56</v>
      </c>
      <c r="V53" s="198">
        <v>4.2300000000000004</v>
      </c>
      <c r="W53" s="198">
        <v>13.77</v>
      </c>
      <c r="X53" s="198">
        <v>29.18</v>
      </c>
      <c r="Y53" s="198">
        <v>0</v>
      </c>
      <c r="Z53" s="198">
        <v>75.14</v>
      </c>
      <c r="AA53" s="198">
        <v>20.18</v>
      </c>
      <c r="AB53" s="198">
        <v>0</v>
      </c>
      <c r="AC53" s="198">
        <v>0</v>
      </c>
      <c r="AD53" s="198">
        <v>6.87</v>
      </c>
      <c r="AE53" s="198">
        <v>0</v>
      </c>
      <c r="AF53" s="198">
        <v>0</v>
      </c>
      <c r="AG53" s="198">
        <v>25.06</v>
      </c>
      <c r="AH53" s="198">
        <v>0</v>
      </c>
      <c r="AI53" s="198">
        <v>5</v>
      </c>
      <c r="AJ53" s="198">
        <v>0</v>
      </c>
      <c r="AK53" s="198">
        <v>65.88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4.2300000000000004</v>
      </c>
      <c r="K54" s="198">
        <v>4.55</v>
      </c>
      <c r="L54" s="198">
        <v>559.53</v>
      </c>
      <c r="M54" s="198">
        <v>23.74</v>
      </c>
      <c r="N54" s="198">
        <v>35.049999999999997</v>
      </c>
      <c r="O54" s="198">
        <v>0</v>
      </c>
      <c r="P54" s="198">
        <v>37.270000000000003</v>
      </c>
      <c r="Q54" s="198">
        <v>3.24</v>
      </c>
      <c r="R54" s="198">
        <v>12.58</v>
      </c>
      <c r="S54" s="198">
        <v>7.84</v>
      </c>
      <c r="T54" s="198">
        <v>0</v>
      </c>
      <c r="U54" s="198">
        <v>103.56</v>
      </c>
      <c r="V54" s="198">
        <v>4.2300000000000004</v>
      </c>
      <c r="W54" s="198">
        <v>13.77</v>
      </c>
      <c r="X54" s="198">
        <v>29.18</v>
      </c>
      <c r="Y54" s="198">
        <v>0</v>
      </c>
      <c r="Z54" s="198">
        <v>75.14</v>
      </c>
      <c r="AA54" s="198">
        <v>20.18</v>
      </c>
      <c r="AB54" s="198">
        <v>0</v>
      </c>
      <c r="AC54" s="198">
        <v>0</v>
      </c>
      <c r="AD54" s="198">
        <v>6.87</v>
      </c>
      <c r="AE54" s="198">
        <v>0</v>
      </c>
      <c r="AF54" s="198">
        <v>0</v>
      </c>
      <c r="AG54" s="198">
        <v>25.06</v>
      </c>
      <c r="AH54" s="198">
        <v>0</v>
      </c>
      <c r="AI54" s="198">
        <v>5</v>
      </c>
      <c r="AJ54" s="198">
        <v>0</v>
      </c>
      <c r="AK54" s="198">
        <v>65.88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0.44</v>
      </c>
      <c r="J55" s="198">
        <v>3.02</v>
      </c>
      <c r="K55" s="198">
        <v>4.55</v>
      </c>
      <c r="L55" s="198">
        <v>559.53</v>
      </c>
      <c r="M55" s="198">
        <v>23.74</v>
      </c>
      <c r="N55" s="198">
        <v>35.049999999999997</v>
      </c>
      <c r="O55" s="198">
        <v>0</v>
      </c>
      <c r="P55" s="198">
        <v>37.270000000000003</v>
      </c>
      <c r="Q55" s="198">
        <v>3.24</v>
      </c>
      <c r="R55" s="198">
        <v>12.58</v>
      </c>
      <c r="S55" s="198">
        <v>7.83</v>
      </c>
      <c r="T55" s="198">
        <v>0</v>
      </c>
      <c r="U55" s="198">
        <v>103.56</v>
      </c>
      <c r="V55" s="198">
        <v>4.2300000000000004</v>
      </c>
      <c r="W55" s="198">
        <v>13.77</v>
      </c>
      <c r="X55" s="198">
        <v>29.18</v>
      </c>
      <c r="Y55" s="198">
        <v>0</v>
      </c>
      <c r="Z55" s="198">
        <v>75.14</v>
      </c>
      <c r="AA55" s="198">
        <v>22.56</v>
      </c>
      <c r="AB55" s="198">
        <v>0</v>
      </c>
      <c r="AC55" s="198">
        <v>0</v>
      </c>
      <c r="AD55" s="198">
        <v>6.87</v>
      </c>
      <c r="AE55" s="198">
        <v>0</v>
      </c>
      <c r="AF55" s="198">
        <v>0</v>
      </c>
      <c r="AG55" s="198">
        <v>25.06</v>
      </c>
      <c r="AH55" s="198">
        <v>0</v>
      </c>
      <c r="AI55" s="198">
        <v>5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2.76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0.44</v>
      </c>
      <c r="J56" s="198">
        <v>3.02</v>
      </c>
      <c r="K56" s="198">
        <v>4.55</v>
      </c>
      <c r="L56" s="198">
        <v>559.53</v>
      </c>
      <c r="M56" s="198">
        <v>23.74</v>
      </c>
      <c r="N56" s="198">
        <v>35.049999999999997</v>
      </c>
      <c r="O56" s="198">
        <v>0</v>
      </c>
      <c r="P56" s="198">
        <v>37.270000000000003</v>
      </c>
      <c r="Q56" s="198">
        <v>3.24</v>
      </c>
      <c r="R56" s="198">
        <v>12.58</v>
      </c>
      <c r="S56" s="198">
        <v>7.83</v>
      </c>
      <c r="T56" s="198">
        <v>0</v>
      </c>
      <c r="U56" s="198">
        <v>103.56</v>
      </c>
      <c r="V56" s="198">
        <v>4.2300000000000004</v>
      </c>
      <c r="W56" s="198">
        <v>13.77</v>
      </c>
      <c r="X56" s="198">
        <v>29.18</v>
      </c>
      <c r="Y56" s="198">
        <v>0</v>
      </c>
      <c r="Z56" s="198">
        <v>75.14</v>
      </c>
      <c r="AA56" s="198">
        <v>22.56</v>
      </c>
      <c r="AB56" s="198">
        <v>0</v>
      </c>
      <c r="AC56" s="198">
        <v>0</v>
      </c>
      <c r="AD56" s="198">
        <v>6.87</v>
      </c>
      <c r="AE56" s="198">
        <v>0</v>
      </c>
      <c r="AF56" s="198">
        <v>0</v>
      </c>
      <c r="AG56" s="198">
        <v>25.06</v>
      </c>
      <c r="AH56" s="198">
        <v>0</v>
      </c>
      <c r="AI56" s="198">
        <v>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2.76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0.44</v>
      </c>
      <c r="J57" s="198">
        <v>3.02</v>
      </c>
      <c r="K57" s="198">
        <v>4.55</v>
      </c>
      <c r="L57" s="198">
        <v>559.53</v>
      </c>
      <c r="M57" s="198">
        <v>23.74</v>
      </c>
      <c r="N57" s="198">
        <v>35.049999999999997</v>
      </c>
      <c r="O57" s="198">
        <v>0</v>
      </c>
      <c r="P57" s="198">
        <v>37.270000000000003</v>
      </c>
      <c r="Q57" s="198">
        <v>3.24</v>
      </c>
      <c r="R57" s="198">
        <v>12.58</v>
      </c>
      <c r="S57" s="198">
        <v>7.83</v>
      </c>
      <c r="T57" s="198">
        <v>0</v>
      </c>
      <c r="U57" s="198">
        <v>103.56</v>
      </c>
      <c r="V57" s="198">
        <v>4.2300000000000004</v>
      </c>
      <c r="W57" s="198">
        <v>13.77</v>
      </c>
      <c r="X57" s="198">
        <v>29.18</v>
      </c>
      <c r="Y57" s="198">
        <v>0</v>
      </c>
      <c r="Z57" s="198">
        <v>75.14</v>
      </c>
      <c r="AA57" s="198">
        <v>22.56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4.5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2.76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0.44</v>
      </c>
      <c r="J58" s="198">
        <v>3.02</v>
      </c>
      <c r="K58" s="198">
        <v>4.55</v>
      </c>
      <c r="L58" s="198">
        <v>559.53</v>
      </c>
      <c r="M58" s="198">
        <v>23.74</v>
      </c>
      <c r="N58" s="198">
        <v>35.049999999999997</v>
      </c>
      <c r="O58" s="198">
        <v>0</v>
      </c>
      <c r="P58" s="198">
        <v>37.270000000000003</v>
      </c>
      <c r="Q58" s="198">
        <v>3.24</v>
      </c>
      <c r="R58" s="198">
        <v>12.58</v>
      </c>
      <c r="S58" s="198">
        <v>7.83</v>
      </c>
      <c r="T58" s="198">
        <v>0</v>
      </c>
      <c r="U58" s="198">
        <v>103.56</v>
      </c>
      <c r="V58" s="198">
        <v>4.2300000000000004</v>
      </c>
      <c r="W58" s="198">
        <v>13.77</v>
      </c>
      <c r="X58" s="198">
        <v>29.18</v>
      </c>
      <c r="Y58" s="198">
        <v>0</v>
      </c>
      <c r="Z58" s="198">
        <v>75.14</v>
      </c>
      <c r="AA58" s="198">
        <v>22.56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2.76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0.44</v>
      </c>
      <c r="J59" s="198">
        <v>3.02</v>
      </c>
      <c r="K59" s="198">
        <v>4.55</v>
      </c>
      <c r="L59" s="198">
        <v>559.53</v>
      </c>
      <c r="M59" s="198">
        <v>23.74</v>
      </c>
      <c r="N59" s="198">
        <v>35.049999999999997</v>
      </c>
      <c r="O59" s="198">
        <v>0</v>
      </c>
      <c r="P59" s="198">
        <v>37.270000000000003</v>
      </c>
      <c r="Q59" s="198">
        <v>3.24</v>
      </c>
      <c r="R59" s="198">
        <v>12.58</v>
      </c>
      <c r="S59" s="198">
        <v>7.83</v>
      </c>
      <c r="T59" s="198">
        <v>0</v>
      </c>
      <c r="U59" s="198">
        <v>103.56</v>
      </c>
      <c r="V59" s="198">
        <v>4.2300000000000004</v>
      </c>
      <c r="W59" s="198">
        <v>13.77</v>
      </c>
      <c r="X59" s="198">
        <v>29.18</v>
      </c>
      <c r="Y59" s="198">
        <v>0</v>
      </c>
      <c r="Z59" s="198">
        <v>75.14</v>
      </c>
      <c r="AA59" s="198">
        <v>22.56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2.76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0.44</v>
      </c>
      <c r="J60" s="198">
        <v>3.02</v>
      </c>
      <c r="K60" s="198">
        <v>4.55</v>
      </c>
      <c r="L60" s="198">
        <v>559.53</v>
      </c>
      <c r="M60" s="198">
        <v>23.74</v>
      </c>
      <c r="N60" s="198">
        <v>35.049999999999997</v>
      </c>
      <c r="O60" s="198">
        <v>0</v>
      </c>
      <c r="P60" s="198">
        <v>37.270000000000003</v>
      </c>
      <c r="Q60" s="198">
        <v>3.24</v>
      </c>
      <c r="R60" s="198">
        <v>12.58</v>
      </c>
      <c r="S60" s="198">
        <v>7.83</v>
      </c>
      <c r="T60" s="198">
        <v>0</v>
      </c>
      <c r="U60" s="198">
        <v>103.56</v>
      </c>
      <c r="V60" s="198">
        <v>4.2300000000000004</v>
      </c>
      <c r="W60" s="198">
        <v>13.77</v>
      </c>
      <c r="X60" s="198">
        <v>29.18</v>
      </c>
      <c r="Y60" s="198">
        <v>0</v>
      </c>
      <c r="Z60" s="198">
        <v>75.14</v>
      </c>
      <c r="AA60" s="198">
        <v>22.56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5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2.76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0.44</v>
      </c>
      <c r="J61" s="198">
        <v>3.02</v>
      </c>
      <c r="K61" s="198">
        <v>4.55</v>
      </c>
      <c r="L61" s="198">
        <v>559.53</v>
      </c>
      <c r="M61" s="198">
        <v>23.74</v>
      </c>
      <c r="N61" s="198">
        <v>35.049999999999997</v>
      </c>
      <c r="O61" s="198">
        <v>0</v>
      </c>
      <c r="P61" s="198">
        <v>37.270000000000003</v>
      </c>
      <c r="Q61" s="198">
        <v>3.55</v>
      </c>
      <c r="R61" s="198">
        <v>12.58</v>
      </c>
      <c r="S61" s="198">
        <v>7.83</v>
      </c>
      <c r="T61" s="198">
        <v>0</v>
      </c>
      <c r="U61" s="198">
        <v>103.56</v>
      </c>
      <c r="V61" s="198">
        <v>4.2300000000000004</v>
      </c>
      <c r="W61" s="198">
        <v>13.77</v>
      </c>
      <c r="X61" s="198">
        <v>29.18</v>
      </c>
      <c r="Y61" s="198">
        <v>0</v>
      </c>
      <c r="Z61" s="198">
        <v>75.14</v>
      </c>
      <c r="AA61" s="198">
        <v>22.56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5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2.76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0.44</v>
      </c>
      <c r="J62" s="198">
        <v>3.02</v>
      </c>
      <c r="K62" s="198">
        <v>4.55</v>
      </c>
      <c r="L62" s="198">
        <v>559.53</v>
      </c>
      <c r="M62" s="198">
        <v>23.74</v>
      </c>
      <c r="N62" s="198">
        <v>35.049999999999997</v>
      </c>
      <c r="O62" s="198">
        <v>0</v>
      </c>
      <c r="P62" s="198">
        <v>37.270000000000003</v>
      </c>
      <c r="Q62" s="198">
        <v>3.52</v>
      </c>
      <c r="R62" s="198">
        <v>12.58</v>
      </c>
      <c r="S62" s="198">
        <v>7.83</v>
      </c>
      <c r="T62" s="198">
        <v>0</v>
      </c>
      <c r="U62" s="198">
        <v>103.56</v>
      </c>
      <c r="V62" s="198">
        <v>4.2300000000000004</v>
      </c>
      <c r="W62" s="198">
        <v>13.77</v>
      </c>
      <c r="X62" s="198">
        <v>29.18</v>
      </c>
      <c r="Y62" s="198">
        <v>0</v>
      </c>
      <c r="Z62" s="198">
        <v>75.14</v>
      </c>
      <c r="AA62" s="198">
        <v>22.56</v>
      </c>
      <c r="AB62" s="198">
        <v>0</v>
      </c>
      <c r="AC62" s="198">
        <v>13.9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5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2.73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0.44</v>
      </c>
      <c r="J63" s="198">
        <v>3.02</v>
      </c>
      <c r="K63" s="198">
        <v>4.55</v>
      </c>
      <c r="L63" s="198">
        <v>559.53</v>
      </c>
      <c r="M63" s="198">
        <v>23.74</v>
      </c>
      <c r="N63" s="198">
        <v>35.049999999999997</v>
      </c>
      <c r="O63" s="198">
        <v>0</v>
      </c>
      <c r="P63" s="198">
        <v>37.270000000000003</v>
      </c>
      <c r="Q63" s="198">
        <v>3.5</v>
      </c>
      <c r="R63" s="198">
        <v>12.58</v>
      </c>
      <c r="S63" s="198">
        <v>7.83</v>
      </c>
      <c r="T63" s="198">
        <v>0</v>
      </c>
      <c r="U63" s="198">
        <v>103.56</v>
      </c>
      <c r="V63" s="198">
        <v>4.2300000000000004</v>
      </c>
      <c r="W63" s="198">
        <v>13.77</v>
      </c>
      <c r="X63" s="198">
        <v>29.18</v>
      </c>
      <c r="Y63" s="198">
        <v>0</v>
      </c>
      <c r="Z63" s="198">
        <v>75.14</v>
      </c>
      <c r="AA63" s="198">
        <v>22.56</v>
      </c>
      <c r="AB63" s="198">
        <v>0</v>
      </c>
      <c r="AC63" s="198">
        <v>9.8699999999999992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3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2.73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0.44</v>
      </c>
      <c r="J64" s="198">
        <v>3.02</v>
      </c>
      <c r="K64" s="198">
        <v>4.55</v>
      </c>
      <c r="L64" s="198">
        <v>559.53</v>
      </c>
      <c r="M64" s="198">
        <v>23.74</v>
      </c>
      <c r="N64" s="198">
        <v>35.049999999999997</v>
      </c>
      <c r="O64" s="198">
        <v>0</v>
      </c>
      <c r="P64" s="198">
        <v>37.270000000000003</v>
      </c>
      <c r="Q64" s="198">
        <v>3.5</v>
      </c>
      <c r="R64" s="198">
        <v>12.58</v>
      </c>
      <c r="S64" s="198">
        <v>7.83</v>
      </c>
      <c r="T64" s="198">
        <v>0</v>
      </c>
      <c r="U64" s="198">
        <v>103.56</v>
      </c>
      <c r="V64" s="198">
        <v>4.2300000000000004</v>
      </c>
      <c r="W64" s="198">
        <v>13.77</v>
      </c>
      <c r="X64" s="198">
        <v>29.18</v>
      </c>
      <c r="Y64" s="198">
        <v>0</v>
      </c>
      <c r="Z64" s="198">
        <v>75.14</v>
      </c>
      <c r="AA64" s="198">
        <v>22.56</v>
      </c>
      <c r="AB64" s="198">
        <v>0</v>
      </c>
      <c r="AC64" s="198">
        <v>9.8699999999999992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3.6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2.73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0.44</v>
      </c>
      <c r="J65" s="198">
        <v>3.02</v>
      </c>
      <c r="K65" s="198">
        <v>4.55</v>
      </c>
      <c r="L65" s="198">
        <v>559.53</v>
      </c>
      <c r="M65" s="198">
        <v>23.74</v>
      </c>
      <c r="N65" s="198">
        <v>35.049999999999997</v>
      </c>
      <c r="O65" s="198">
        <v>0</v>
      </c>
      <c r="P65" s="198">
        <v>37.270000000000003</v>
      </c>
      <c r="Q65" s="198">
        <v>3.5</v>
      </c>
      <c r="R65" s="198">
        <v>12.58</v>
      </c>
      <c r="S65" s="198">
        <v>7.84</v>
      </c>
      <c r="T65" s="198">
        <v>0</v>
      </c>
      <c r="U65" s="198">
        <v>103.56</v>
      </c>
      <c r="V65" s="198">
        <v>4.2300000000000004</v>
      </c>
      <c r="W65" s="198">
        <v>13.77</v>
      </c>
      <c r="X65" s="198">
        <v>29.18</v>
      </c>
      <c r="Y65" s="198">
        <v>0</v>
      </c>
      <c r="Z65" s="198">
        <v>75.14</v>
      </c>
      <c r="AA65" s="198">
        <v>22.56</v>
      </c>
      <c r="AB65" s="198">
        <v>0</v>
      </c>
      <c r="AC65" s="198">
        <v>13.14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4.5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2.73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0.44</v>
      </c>
      <c r="J66" s="198">
        <v>3.02</v>
      </c>
      <c r="K66" s="198">
        <v>4.55</v>
      </c>
      <c r="L66" s="198">
        <v>559.53</v>
      </c>
      <c r="M66" s="198">
        <v>23.74</v>
      </c>
      <c r="N66" s="198">
        <v>35.049999999999997</v>
      </c>
      <c r="O66" s="198">
        <v>0</v>
      </c>
      <c r="P66" s="198">
        <v>37.270000000000003</v>
      </c>
      <c r="Q66" s="198">
        <v>3.5</v>
      </c>
      <c r="R66" s="198">
        <v>12.58</v>
      </c>
      <c r="S66" s="198">
        <v>7.84</v>
      </c>
      <c r="T66" s="198">
        <v>0</v>
      </c>
      <c r="U66" s="198">
        <v>103.56</v>
      </c>
      <c r="V66" s="198">
        <v>4.2300000000000004</v>
      </c>
      <c r="W66" s="198">
        <v>13.77</v>
      </c>
      <c r="X66" s="198">
        <v>29.18</v>
      </c>
      <c r="Y66" s="198">
        <v>0</v>
      </c>
      <c r="Z66" s="198">
        <v>75.14</v>
      </c>
      <c r="AA66" s="198">
        <v>22.56</v>
      </c>
      <c r="AB66" s="198">
        <v>0</v>
      </c>
      <c r="AC66" s="198">
        <v>13.14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4.5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2.73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0.44</v>
      </c>
      <c r="J67" s="198">
        <v>3.02</v>
      </c>
      <c r="K67" s="198">
        <v>4.55</v>
      </c>
      <c r="L67" s="198">
        <v>559.53</v>
      </c>
      <c r="M67" s="198">
        <v>23.74</v>
      </c>
      <c r="N67" s="198">
        <v>35.049999999999997</v>
      </c>
      <c r="O67" s="198">
        <v>0</v>
      </c>
      <c r="P67" s="198">
        <v>37.270000000000003</v>
      </c>
      <c r="Q67" s="198">
        <v>3.49</v>
      </c>
      <c r="R67" s="198">
        <v>12.58</v>
      </c>
      <c r="S67" s="198">
        <v>7.84</v>
      </c>
      <c r="T67" s="198">
        <v>0</v>
      </c>
      <c r="U67" s="198">
        <v>103.56</v>
      </c>
      <c r="V67" s="198">
        <v>4.2300000000000004</v>
      </c>
      <c r="W67" s="198">
        <v>13.77</v>
      </c>
      <c r="X67" s="198">
        <v>29.18</v>
      </c>
      <c r="Y67" s="198">
        <v>0</v>
      </c>
      <c r="Z67" s="198">
        <v>75.14</v>
      </c>
      <c r="AA67" s="198">
        <v>22.56</v>
      </c>
      <c r="AB67" s="198">
        <v>0</v>
      </c>
      <c r="AC67" s="198">
        <v>13.14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4.5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2.73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0.44</v>
      </c>
      <c r="J68" s="198">
        <v>3.02</v>
      </c>
      <c r="K68" s="198">
        <v>4.55</v>
      </c>
      <c r="L68" s="198">
        <v>559.53</v>
      </c>
      <c r="M68" s="198">
        <v>23.74</v>
      </c>
      <c r="N68" s="198">
        <v>35.049999999999997</v>
      </c>
      <c r="O68" s="198">
        <v>0</v>
      </c>
      <c r="P68" s="198">
        <v>37.270000000000003</v>
      </c>
      <c r="Q68" s="198">
        <v>3.49</v>
      </c>
      <c r="R68" s="198">
        <v>12.58</v>
      </c>
      <c r="S68" s="198">
        <v>7.84</v>
      </c>
      <c r="T68" s="198">
        <v>0</v>
      </c>
      <c r="U68" s="198">
        <v>103.56</v>
      </c>
      <c r="V68" s="198">
        <v>4.2300000000000004</v>
      </c>
      <c r="W68" s="198">
        <v>13.77</v>
      </c>
      <c r="X68" s="198">
        <v>29.18</v>
      </c>
      <c r="Y68" s="198">
        <v>0</v>
      </c>
      <c r="Z68" s="198">
        <v>75.14</v>
      </c>
      <c r="AA68" s="198">
        <v>22.56</v>
      </c>
      <c r="AB68" s="198">
        <v>0</v>
      </c>
      <c r="AC68" s="198">
        <v>13.14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4.5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17.52</v>
      </c>
      <c r="AR68" s="198">
        <v>0</v>
      </c>
      <c r="AS68" s="198">
        <v>0</v>
      </c>
      <c r="AT68" s="198">
        <v>2.73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2.92</v>
      </c>
      <c r="K69" s="198">
        <v>4.55</v>
      </c>
      <c r="L69" s="198">
        <v>559.53</v>
      </c>
      <c r="M69" s="198">
        <v>24.33</v>
      </c>
      <c r="N69" s="198">
        <v>35.049999999999997</v>
      </c>
      <c r="O69" s="198">
        <v>0</v>
      </c>
      <c r="P69" s="198">
        <v>37.270000000000003</v>
      </c>
      <c r="Q69" s="198">
        <v>6.47</v>
      </c>
      <c r="R69" s="198">
        <v>12.58</v>
      </c>
      <c r="S69" s="198">
        <v>7.83</v>
      </c>
      <c r="T69" s="198">
        <v>0</v>
      </c>
      <c r="U69" s="198">
        <v>103.56</v>
      </c>
      <c r="V69" s="198">
        <v>4.2300000000000004</v>
      </c>
      <c r="W69" s="198">
        <v>13.77</v>
      </c>
      <c r="X69" s="198">
        <v>29.18</v>
      </c>
      <c r="Y69" s="198">
        <v>0</v>
      </c>
      <c r="Z69" s="198">
        <v>75.14</v>
      </c>
      <c r="AA69" s="198">
        <v>22.56</v>
      </c>
      <c r="AB69" s="198">
        <v>0</v>
      </c>
      <c r="AC69" s="198">
        <v>9.8699999999999992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4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14.14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2.92</v>
      </c>
      <c r="K70" s="198">
        <v>4.55</v>
      </c>
      <c r="L70" s="198">
        <v>559.53</v>
      </c>
      <c r="M70" s="198">
        <v>24.33</v>
      </c>
      <c r="N70" s="198">
        <v>35.049999999999997</v>
      </c>
      <c r="O70" s="198">
        <v>0</v>
      </c>
      <c r="P70" s="198">
        <v>37.270000000000003</v>
      </c>
      <c r="Q70" s="198">
        <v>6.47</v>
      </c>
      <c r="R70" s="198">
        <v>12.58</v>
      </c>
      <c r="S70" s="198">
        <v>7.83</v>
      </c>
      <c r="T70" s="198">
        <v>0</v>
      </c>
      <c r="U70" s="198">
        <v>103.56</v>
      </c>
      <c r="V70" s="198">
        <v>4.2300000000000004</v>
      </c>
      <c r="W70" s="198">
        <v>13.77</v>
      </c>
      <c r="X70" s="198">
        <v>29.18</v>
      </c>
      <c r="Y70" s="198">
        <v>0</v>
      </c>
      <c r="Z70" s="198">
        <v>75.14</v>
      </c>
      <c r="AA70" s="198">
        <v>22.56</v>
      </c>
      <c r="AB70" s="198">
        <v>0</v>
      </c>
      <c r="AC70" s="198">
        <v>9.8699999999999992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4.5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2.92</v>
      </c>
      <c r="K71" s="198">
        <v>4.55</v>
      </c>
      <c r="L71" s="198">
        <v>559.52</v>
      </c>
      <c r="M71" s="198">
        <v>24.33</v>
      </c>
      <c r="N71" s="198">
        <v>35.049999999999997</v>
      </c>
      <c r="O71" s="198">
        <v>0</v>
      </c>
      <c r="P71" s="198">
        <v>37.270000000000003</v>
      </c>
      <c r="Q71" s="198">
        <v>6.47</v>
      </c>
      <c r="R71" s="198">
        <v>12.59</v>
      </c>
      <c r="S71" s="198">
        <v>7.83</v>
      </c>
      <c r="T71" s="198">
        <v>0</v>
      </c>
      <c r="U71" s="198">
        <v>103.56</v>
      </c>
      <c r="V71" s="198">
        <v>4.2300000000000004</v>
      </c>
      <c r="W71" s="198">
        <v>13.77</v>
      </c>
      <c r="X71" s="198">
        <v>29.18</v>
      </c>
      <c r="Y71" s="198">
        <v>0</v>
      </c>
      <c r="Z71" s="198">
        <v>75.14</v>
      </c>
      <c r="AA71" s="198">
        <v>22.56</v>
      </c>
      <c r="AB71" s="198">
        <v>0</v>
      </c>
      <c r="AC71" s="198">
        <v>13.14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4.5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2.92</v>
      </c>
      <c r="K72" s="198">
        <v>4.55</v>
      </c>
      <c r="L72" s="198">
        <v>559.52</v>
      </c>
      <c r="M72" s="198">
        <v>24.33</v>
      </c>
      <c r="N72" s="198">
        <v>35.049999999999997</v>
      </c>
      <c r="O72" s="198">
        <v>0</v>
      </c>
      <c r="P72" s="198">
        <v>37.270000000000003</v>
      </c>
      <c r="Q72" s="198">
        <v>6.47</v>
      </c>
      <c r="R72" s="198">
        <v>12.59</v>
      </c>
      <c r="S72" s="198">
        <v>7.83</v>
      </c>
      <c r="T72" s="198">
        <v>0</v>
      </c>
      <c r="U72" s="198">
        <v>103.56</v>
      </c>
      <c r="V72" s="198">
        <v>4.2300000000000004</v>
      </c>
      <c r="W72" s="198">
        <v>13.77</v>
      </c>
      <c r="X72" s="198">
        <v>29.18</v>
      </c>
      <c r="Y72" s="198">
        <v>0</v>
      </c>
      <c r="Z72" s="198">
        <v>75.14</v>
      </c>
      <c r="AA72" s="198">
        <v>22.56</v>
      </c>
      <c r="AB72" s="198">
        <v>0</v>
      </c>
      <c r="AC72" s="198">
        <v>9.8699999999999992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2.57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9.86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2.92</v>
      </c>
      <c r="K73" s="198">
        <v>4.55</v>
      </c>
      <c r="L73" s="198">
        <v>559.52</v>
      </c>
      <c r="M73" s="198">
        <v>24.33</v>
      </c>
      <c r="N73" s="198">
        <v>35.049999999999997</v>
      </c>
      <c r="O73" s="198">
        <v>0</v>
      </c>
      <c r="P73" s="198">
        <v>37.270000000000003</v>
      </c>
      <c r="Q73" s="198">
        <v>6.47</v>
      </c>
      <c r="R73" s="198">
        <v>12.59</v>
      </c>
      <c r="S73" s="198">
        <v>7.83</v>
      </c>
      <c r="T73" s="198">
        <v>0</v>
      </c>
      <c r="U73" s="198">
        <v>103.56</v>
      </c>
      <c r="V73" s="198">
        <v>4.2300000000000004</v>
      </c>
      <c r="W73" s="198">
        <v>13.77</v>
      </c>
      <c r="X73" s="198">
        <v>29.18</v>
      </c>
      <c r="Y73" s="198">
        <v>0</v>
      </c>
      <c r="Z73" s="198">
        <v>75.14</v>
      </c>
      <c r="AA73" s="198">
        <v>22.56</v>
      </c>
      <c r="AB73" s="198">
        <v>0</v>
      </c>
      <c r="AC73" s="198">
        <v>9.8699999999999992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2.57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6.49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2.92</v>
      </c>
      <c r="K74" s="198">
        <v>4.55</v>
      </c>
      <c r="L74" s="198">
        <v>559.52</v>
      </c>
      <c r="M74" s="198">
        <v>24.33</v>
      </c>
      <c r="N74" s="198">
        <v>35.049999999999997</v>
      </c>
      <c r="O74" s="198">
        <v>0</v>
      </c>
      <c r="P74" s="198">
        <v>37.270000000000003</v>
      </c>
      <c r="Q74" s="198">
        <v>6.47</v>
      </c>
      <c r="R74" s="198">
        <v>12.59</v>
      </c>
      <c r="S74" s="198">
        <v>7.83</v>
      </c>
      <c r="T74" s="198">
        <v>0</v>
      </c>
      <c r="U74" s="198">
        <v>103.56</v>
      </c>
      <c r="V74" s="198">
        <v>4.2300000000000004</v>
      </c>
      <c r="W74" s="198">
        <v>13.77</v>
      </c>
      <c r="X74" s="198">
        <v>29.18</v>
      </c>
      <c r="Y74" s="198">
        <v>0</v>
      </c>
      <c r="Z74" s="198">
        <v>75.14</v>
      </c>
      <c r="AA74" s="198">
        <v>22.56</v>
      </c>
      <c r="AB74" s="198">
        <v>0</v>
      </c>
      <c r="AC74" s="198">
        <v>9.8699999999999992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2.57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2.57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2.92</v>
      </c>
      <c r="K75" s="198">
        <v>4.55</v>
      </c>
      <c r="L75" s="198">
        <v>559.52</v>
      </c>
      <c r="M75" s="198">
        <v>25.22</v>
      </c>
      <c r="N75" s="198">
        <v>35.049999999999997</v>
      </c>
      <c r="O75" s="198">
        <v>0</v>
      </c>
      <c r="P75" s="198">
        <v>37.270000000000003</v>
      </c>
      <c r="Q75" s="198">
        <v>6.47</v>
      </c>
      <c r="R75" s="198">
        <v>12.59</v>
      </c>
      <c r="S75" s="198">
        <v>7.83</v>
      </c>
      <c r="T75" s="198">
        <v>0</v>
      </c>
      <c r="U75" s="198">
        <v>103.56</v>
      </c>
      <c r="V75" s="198">
        <v>4.2300000000000004</v>
      </c>
      <c r="W75" s="198">
        <v>13.77</v>
      </c>
      <c r="X75" s="198">
        <v>29.18</v>
      </c>
      <c r="Y75" s="198">
        <v>0</v>
      </c>
      <c r="Z75" s="198">
        <v>75.14</v>
      </c>
      <c r="AA75" s="198">
        <v>22.56</v>
      </c>
      <c r="AB75" s="198">
        <v>0</v>
      </c>
      <c r="AC75" s="198">
        <v>9.8699999999999992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2.29</v>
      </c>
      <c r="AJ75" s="198">
        <v>0</v>
      </c>
      <c r="AK75" s="198">
        <v>66.349999999999994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2.92</v>
      </c>
      <c r="K76" s="198">
        <v>4.55</v>
      </c>
      <c r="L76" s="198">
        <v>559.52</v>
      </c>
      <c r="M76" s="198">
        <v>25.22</v>
      </c>
      <c r="N76" s="198">
        <v>35.049999999999997</v>
      </c>
      <c r="O76" s="198">
        <v>0</v>
      </c>
      <c r="P76" s="198">
        <v>37.270000000000003</v>
      </c>
      <c r="Q76" s="198">
        <v>6.47</v>
      </c>
      <c r="R76" s="198">
        <v>12.59</v>
      </c>
      <c r="S76" s="198">
        <v>7.83</v>
      </c>
      <c r="T76" s="198">
        <v>0</v>
      </c>
      <c r="U76" s="198">
        <v>103.56</v>
      </c>
      <c r="V76" s="198">
        <v>4.2300000000000004</v>
      </c>
      <c r="W76" s="198">
        <v>13.77</v>
      </c>
      <c r="X76" s="198">
        <v>29.18</v>
      </c>
      <c r="Y76" s="198">
        <v>0</v>
      </c>
      <c r="Z76" s="198">
        <v>75.14</v>
      </c>
      <c r="AA76" s="198">
        <v>22.56</v>
      </c>
      <c r="AB76" s="198">
        <v>0</v>
      </c>
      <c r="AC76" s="198">
        <v>9.8699999999999992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3.14</v>
      </c>
      <c r="AJ76" s="198">
        <v>0</v>
      </c>
      <c r="AK76" s="198">
        <v>66.349999999999994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2.92</v>
      </c>
      <c r="K77" s="198">
        <v>4.55</v>
      </c>
      <c r="L77" s="198">
        <v>559.52</v>
      </c>
      <c r="M77" s="198">
        <v>25.22</v>
      </c>
      <c r="N77" s="198">
        <v>35.049999999999997</v>
      </c>
      <c r="O77" s="198">
        <v>0</v>
      </c>
      <c r="P77" s="198">
        <v>37.270000000000003</v>
      </c>
      <c r="Q77" s="198">
        <v>6.47</v>
      </c>
      <c r="R77" s="198">
        <v>12.59</v>
      </c>
      <c r="S77" s="198">
        <v>7.83</v>
      </c>
      <c r="T77" s="198">
        <v>0</v>
      </c>
      <c r="U77" s="198">
        <v>103.56</v>
      </c>
      <c r="V77" s="198">
        <v>4.2300000000000004</v>
      </c>
      <c r="W77" s="198">
        <v>13.77</v>
      </c>
      <c r="X77" s="198">
        <v>29.18</v>
      </c>
      <c r="Y77" s="198">
        <v>0</v>
      </c>
      <c r="Z77" s="198">
        <v>75.14</v>
      </c>
      <c r="AA77" s="198">
        <v>22.56</v>
      </c>
      <c r="AB77" s="198">
        <v>0</v>
      </c>
      <c r="AC77" s="198">
        <v>9.8699999999999992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2.86</v>
      </c>
      <c r="AJ77" s="198">
        <v>0</v>
      </c>
      <c r="AK77" s="198">
        <v>66.349999999999994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2.92</v>
      </c>
      <c r="K78" s="198">
        <v>4.55</v>
      </c>
      <c r="L78" s="198">
        <v>559.52</v>
      </c>
      <c r="M78" s="198">
        <v>25.22</v>
      </c>
      <c r="N78" s="198">
        <v>35.049999999999997</v>
      </c>
      <c r="O78" s="198">
        <v>0</v>
      </c>
      <c r="P78" s="198">
        <v>37.270000000000003</v>
      </c>
      <c r="Q78" s="198">
        <v>6.47</v>
      </c>
      <c r="R78" s="198">
        <v>12.59</v>
      </c>
      <c r="S78" s="198">
        <v>7.83</v>
      </c>
      <c r="T78" s="198">
        <v>0</v>
      </c>
      <c r="U78" s="198">
        <v>103.56</v>
      </c>
      <c r="V78" s="198">
        <v>4.2300000000000004</v>
      </c>
      <c r="W78" s="198">
        <v>13.77</v>
      </c>
      <c r="X78" s="198">
        <v>29.18</v>
      </c>
      <c r="Y78" s="198">
        <v>0</v>
      </c>
      <c r="Z78" s="198">
        <v>75.14</v>
      </c>
      <c r="AA78" s="198">
        <v>22.56</v>
      </c>
      <c r="AB78" s="198">
        <v>0</v>
      </c>
      <c r="AC78" s="198">
        <v>9.8699999999999992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2.86</v>
      </c>
      <c r="AJ78" s="198">
        <v>0</v>
      </c>
      <c r="AK78" s="198">
        <v>66.349999999999994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2.92</v>
      </c>
      <c r="K79" s="198">
        <v>4.55</v>
      </c>
      <c r="L79" s="198">
        <v>559.52</v>
      </c>
      <c r="M79" s="198">
        <v>25.22</v>
      </c>
      <c r="N79" s="198">
        <v>35.049999999999997</v>
      </c>
      <c r="O79" s="198">
        <v>0</v>
      </c>
      <c r="P79" s="198">
        <v>37.270000000000003</v>
      </c>
      <c r="Q79" s="198">
        <v>6.47</v>
      </c>
      <c r="R79" s="198">
        <v>12.59</v>
      </c>
      <c r="S79" s="198">
        <v>7.83</v>
      </c>
      <c r="T79" s="198">
        <v>0</v>
      </c>
      <c r="U79" s="198">
        <v>103.56</v>
      </c>
      <c r="V79" s="198">
        <v>4.2300000000000004</v>
      </c>
      <c r="W79" s="198">
        <v>13.77</v>
      </c>
      <c r="X79" s="198">
        <v>29.18</v>
      </c>
      <c r="Y79" s="198">
        <v>0</v>
      </c>
      <c r="Z79" s="198">
        <v>75.14</v>
      </c>
      <c r="AA79" s="198">
        <v>22.56</v>
      </c>
      <c r="AB79" s="198">
        <v>0</v>
      </c>
      <c r="AC79" s="198">
        <v>10.48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3.14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2.92</v>
      </c>
      <c r="K80" s="198">
        <v>4.55</v>
      </c>
      <c r="L80" s="198">
        <v>559.52</v>
      </c>
      <c r="M80" s="198">
        <v>25.22</v>
      </c>
      <c r="N80" s="198">
        <v>35.049999999999997</v>
      </c>
      <c r="O80" s="198">
        <v>0</v>
      </c>
      <c r="P80" s="198">
        <v>37.270000000000003</v>
      </c>
      <c r="Q80" s="198">
        <v>6.47</v>
      </c>
      <c r="R80" s="198">
        <v>12.59</v>
      </c>
      <c r="S80" s="198">
        <v>7.83</v>
      </c>
      <c r="T80" s="198">
        <v>0</v>
      </c>
      <c r="U80" s="198">
        <v>103.56</v>
      </c>
      <c r="V80" s="198">
        <v>4.2300000000000004</v>
      </c>
      <c r="W80" s="198">
        <v>13.77</v>
      </c>
      <c r="X80" s="198">
        <v>29.18</v>
      </c>
      <c r="Y80" s="198">
        <v>0</v>
      </c>
      <c r="Z80" s="198">
        <v>75.14</v>
      </c>
      <c r="AA80" s="198">
        <v>22.56</v>
      </c>
      <c r="AB80" s="198">
        <v>0</v>
      </c>
      <c r="AC80" s="198">
        <v>10.48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3.14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2.92</v>
      </c>
      <c r="K81" s="198">
        <v>4.55</v>
      </c>
      <c r="L81" s="198">
        <v>559.52</v>
      </c>
      <c r="M81" s="198">
        <v>25.22</v>
      </c>
      <c r="N81" s="198">
        <v>35.049999999999997</v>
      </c>
      <c r="O81" s="198">
        <v>0</v>
      </c>
      <c r="P81" s="198">
        <v>37.270000000000003</v>
      </c>
      <c r="Q81" s="198">
        <v>6.47</v>
      </c>
      <c r="R81" s="198">
        <v>12.59</v>
      </c>
      <c r="S81" s="198">
        <v>7.83</v>
      </c>
      <c r="T81" s="198">
        <v>0</v>
      </c>
      <c r="U81" s="198">
        <v>103.56</v>
      </c>
      <c r="V81" s="198">
        <v>4.2300000000000004</v>
      </c>
      <c r="W81" s="198">
        <v>13.77</v>
      </c>
      <c r="X81" s="198">
        <v>29.18</v>
      </c>
      <c r="Y81" s="198">
        <v>0</v>
      </c>
      <c r="Z81" s="198">
        <v>75.14</v>
      </c>
      <c r="AA81" s="198">
        <v>22.56</v>
      </c>
      <c r="AB81" s="198">
        <v>0</v>
      </c>
      <c r="AC81" s="198">
        <v>10.48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3.14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2.92</v>
      </c>
      <c r="K82" s="198">
        <v>4.55</v>
      </c>
      <c r="L82" s="198">
        <v>559.52</v>
      </c>
      <c r="M82" s="198">
        <v>25.22</v>
      </c>
      <c r="N82" s="198">
        <v>35.049999999999997</v>
      </c>
      <c r="O82" s="198">
        <v>0</v>
      </c>
      <c r="P82" s="198">
        <v>37.270000000000003</v>
      </c>
      <c r="Q82" s="198">
        <v>6.47</v>
      </c>
      <c r="R82" s="198">
        <v>12.59</v>
      </c>
      <c r="S82" s="198">
        <v>7.83</v>
      </c>
      <c r="T82" s="198">
        <v>0</v>
      </c>
      <c r="U82" s="198">
        <v>103.56</v>
      </c>
      <c r="V82" s="198">
        <v>4.2300000000000004</v>
      </c>
      <c r="W82" s="198">
        <v>13.77</v>
      </c>
      <c r="X82" s="198">
        <v>29.18</v>
      </c>
      <c r="Y82" s="198">
        <v>0</v>
      </c>
      <c r="Z82" s="198">
        <v>75.14</v>
      </c>
      <c r="AA82" s="198">
        <v>22.56</v>
      </c>
      <c r="AB82" s="198">
        <v>0</v>
      </c>
      <c r="AC82" s="198">
        <v>10.48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2.71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2.92</v>
      </c>
      <c r="K83" s="198">
        <v>4.55</v>
      </c>
      <c r="L83" s="198">
        <v>559.52</v>
      </c>
      <c r="M83" s="198">
        <v>25.22</v>
      </c>
      <c r="N83" s="198">
        <v>35.049999999999997</v>
      </c>
      <c r="O83" s="198">
        <v>0</v>
      </c>
      <c r="P83" s="198">
        <v>37.270000000000003</v>
      </c>
      <c r="Q83" s="198">
        <v>6.47</v>
      </c>
      <c r="R83" s="198">
        <v>12.59</v>
      </c>
      <c r="S83" s="198">
        <v>7.83</v>
      </c>
      <c r="T83" s="198">
        <v>0</v>
      </c>
      <c r="U83" s="198">
        <v>103.56</v>
      </c>
      <c r="V83" s="198">
        <v>4.2300000000000004</v>
      </c>
      <c r="W83" s="198">
        <v>13.77</v>
      </c>
      <c r="X83" s="198">
        <v>29.18</v>
      </c>
      <c r="Y83" s="198">
        <v>0</v>
      </c>
      <c r="Z83" s="198">
        <v>75.14</v>
      </c>
      <c r="AA83" s="198">
        <v>22.56</v>
      </c>
      <c r="AB83" s="198">
        <v>0</v>
      </c>
      <c r="AC83" s="198">
        <v>10.79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3.43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2.92</v>
      </c>
      <c r="K84" s="198">
        <v>4.55</v>
      </c>
      <c r="L84" s="198">
        <v>559.52</v>
      </c>
      <c r="M84" s="198">
        <v>25.22</v>
      </c>
      <c r="N84" s="198">
        <v>35.049999999999997</v>
      </c>
      <c r="O84" s="198">
        <v>0</v>
      </c>
      <c r="P84" s="198">
        <v>37.270000000000003</v>
      </c>
      <c r="Q84" s="198">
        <v>6.47</v>
      </c>
      <c r="R84" s="198">
        <v>12.59</v>
      </c>
      <c r="S84" s="198">
        <v>7.83</v>
      </c>
      <c r="T84" s="198">
        <v>0</v>
      </c>
      <c r="U84" s="198">
        <v>103.56</v>
      </c>
      <c r="V84" s="198">
        <v>4.2300000000000004</v>
      </c>
      <c r="W84" s="198">
        <v>13.77</v>
      </c>
      <c r="X84" s="198">
        <v>29.18</v>
      </c>
      <c r="Y84" s="198">
        <v>0</v>
      </c>
      <c r="Z84" s="198">
        <v>75.14</v>
      </c>
      <c r="AA84" s="198">
        <v>22.56</v>
      </c>
      <c r="AB84" s="198">
        <v>0</v>
      </c>
      <c r="AC84" s="198">
        <v>10.79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3.14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2.92</v>
      </c>
      <c r="K85" s="198">
        <v>4.55</v>
      </c>
      <c r="L85" s="198">
        <v>559.52</v>
      </c>
      <c r="M85" s="198">
        <v>25.22</v>
      </c>
      <c r="N85" s="198">
        <v>35.049999999999997</v>
      </c>
      <c r="O85" s="198">
        <v>0</v>
      </c>
      <c r="P85" s="198">
        <v>37.270000000000003</v>
      </c>
      <c r="Q85" s="198">
        <v>6.47</v>
      </c>
      <c r="R85" s="198">
        <v>12.59</v>
      </c>
      <c r="S85" s="198">
        <v>7.83</v>
      </c>
      <c r="T85" s="198">
        <v>0</v>
      </c>
      <c r="U85" s="198">
        <v>103.56</v>
      </c>
      <c r="V85" s="198">
        <v>4.2300000000000004</v>
      </c>
      <c r="W85" s="198">
        <v>13.77</v>
      </c>
      <c r="X85" s="198">
        <v>29.18</v>
      </c>
      <c r="Y85" s="198">
        <v>0</v>
      </c>
      <c r="Z85" s="198">
        <v>75.14</v>
      </c>
      <c r="AA85" s="198">
        <v>22.56</v>
      </c>
      <c r="AB85" s="198">
        <v>0</v>
      </c>
      <c r="AC85" s="198">
        <v>10.79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3.14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2.92</v>
      </c>
      <c r="K86" s="198">
        <v>4.55</v>
      </c>
      <c r="L86" s="198">
        <v>559.52</v>
      </c>
      <c r="M86" s="198">
        <v>25.22</v>
      </c>
      <c r="N86" s="198">
        <v>35.049999999999997</v>
      </c>
      <c r="O86" s="198">
        <v>0</v>
      </c>
      <c r="P86" s="198">
        <v>37.270000000000003</v>
      </c>
      <c r="Q86" s="198">
        <v>6.47</v>
      </c>
      <c r="R86" s="198">
        <v>12.59</v>
      </c>
      <c r="S86" s="198">
        <v>7.83</v>
      </c>
      <c r="T86" s="198">
        <v>0</v>
      </c>
      <c r="U86" s="198">
        <v>103.56</v>
      </c>
      <c r="V86" s="198">
        <v>4.2300000000000004</v>
      </c>
      <c r="W86" s="198">
        <v>13.77</v>
      </c>
      <c r="X86" s="198">
        <v>29.18</v>
      </c>
      <c r="Y86" s="198">
        <v>0</v>
      </c>
      <c r="Z86" s="198">
        <v>75.14</v>
      </c>
      <c r="AA86" s="198">
        <v>22.56</v>
      </c>
      <c r="AB86" s="198">
        <v>0</v>
      </c>
      <c r="AC86" s="198">
        <v>10.79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3.14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2.92</v>
      </c>
      <c r="K87" s="198">
        <v>4.55</v>
      </c>
      <c r="L87" s="198">
        <v>559.52</v>
      </c>
      <c r="M87" s="198">
        <v>25.22</v>
      </c>
      <c r="N87" s="198">
        <v>35.049999999999997</v>
      </c>
      <c r="O87" s="198">
        <v>0</v>
      </c>
      <c r="P87" s="198">
        <v>37.270000000000003</v>
      </c>
      <c r="Q87" s="198">
        <v>6.47</v>
      </c>
      <c r="R87" s="198">
        <v>12.59</v>
      </c>
      <c r="S87" s="198">
        <v>7.83</v>
      </c>
      <c r="T87" s="198">
        <v>0</v>
      </c>
      <c r="U87" s="198">
        <v>103.56</v>
      </c>
      <c r="V87" s="198">
        <v>4.2300000000000004</v>
      </c>
      <c r="W87" s="198">
        <v>13.77</v>
      </c>
      <c r="X87" s="198">
        <v>29.18</v>
      </c>
      <c r="Y87" s="198">
        <v>0</v>
      </c>
      <c r="Z87" s="198">
        <v>75.14</v>
      </c>
      <c r="AA87" s="198">
        <v>22.56</v>
      </c>
      <c r="AB87" s="198">
        <v>0</v>
      </c>
      <c r="AC87" s="198">
        <v>11.1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3.43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2.92</v>
      </c>
      <c r="K88" s="198">
        <v>4.55</v>
      </c>
      <c r="L88" s="198">
        <v>559.52</v>
      </c>
      <c r="M88" s="198">
        <v>25.22</v>
      </c>
      <c r="N88" s="198">
        <v>35.049999999999997</v>
      </c>
      <c r="O88" s="198">
        <v>0</v>
      </c>
      <c r="P88" s="198">
        <v>37.270000000000003</v>
      </c>
      <c r="Q88" s="198">
        <v>6.47</v>
      </c>
      <c r="R88" s="198">
        <v>12.59</v>
      </c>
      <c r="S88" s="198">
        <v>7.83</v>
      </c>
      <c r="T88" s="198">
        <v>0</v>
      </c>
      <c r="U88" s="198">
        <v>103.56</v>
      </c>
      <c r="V88" s="198">
        <v>4.2300000000000004</v>
      </c>
      <c r="W88" s="198">
        <v>13.77</v>
      </c>
      <c r="X88" s="198">
        <v>29.18</v>
      </c>
      <c r="Y88" s="198">
        <v>0</v>
      </c>
      <c r="Z88" s="198">
        <v>75.14</v>
      </c>
      <c r="AA88" s="198">
        <v>22.56</v>
      </c>
      <c r="AB88" s="198">
        <v>0</v>
      </c>
      <c r="AC88" s="198">
        <v>11.1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3.43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2.92</v>
      </c>
      <c r="K89" s="198">
        <v>4.55</v>
      </c>
      <c r="L89" s="198">
        <v>559.52</v>
      </c>
      <c r="M89" s="198">
        <v>25.22</v>
      </c>
      <c r="N89" s="198">
        <v>35.049999999999997</v>
      </c>
      <c r="O89" s="198">
        <v>0</v>
      </c>
      <c r="P89" s="198">
        <v>37.270000000000003</v>
      </c>
      <c r="Q89" s="198">
        <v>6.47</v>
      </c>
      <c r="R89" s="198">
        <v>12.59</v>
      </c>
      <c r="S89" s="198">
        <v>7.83</v>
      </c>
      <c r="T89" s="198">
        <v>0</v>
      </c>
      <c r="U89" s="198">
        <v>103.56</v>
      </c>
      <c r="V89" s="198">
        <v>4.2300000000000004</v>
      </c>
      <c r="W89" s="198">
        <v>13.77</v>
      </c>
      <c r="X89" s="198">
        <v>29.18</v>
      </c>
      <c r="Y89" s="198">
        <v>0</v>
      </c>
      <c r="Z89" s="198">
        <v>75.14</v>
      </c>
      <c r="AA89" s="198">
        <v>22.56</v>
      </c>
      <c r="AB89" s="198">
        <v>0</v>
      </c>
      <c r="AC89" s="198">
        <v>11.1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4.3499999999999996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2.92</v>
      </c>
      <c r="K90" s="198">
        <v>4.55</v>
      </c>
      <c r="L90" s="198">
        <v>559.52</v>
      </c>
      <c r="M90" s="198">
        <v>25.22</v>
      </c>
      <c r="N90" s="198">
        <v>35.049999999999997</v>
      </c>
      <c r="O90" s="198">
        <v>0</v>
      </c>
      <c r="P90" s="198">
        <v>37.270000000000003</v>
      </c>
      <c r="Q90" s="198">
        <v>6.47</v>
      </c>
      <c r="R90" s="198">
        <v>12.59</v>
      </c>
      <c r="S90" s="198">
        <v>7.83</v>
      </c>
      <c r="T90" s="198">
        <v>0</v>
      </c>
      <c r="U90" s="198">
        <v>103.56</v>
      </c>
      <c r="V90" s="198">
        <v>4.2300000000000004</v>
      </c>
      <c r="W90" s="198">
        <v>13.77</v>
      </c>
      <c r="X90" s="198">
        <v>29.18</v>
      </c>
      <c r="Y90" s="198">
        <v>0</v>
      </c>
      <c r="Z90" s="198">
        <v>75.14</v>
      </c>
      <c r="AA90" s="198">
        <v>22.56</v>
      </c>
      <c r="AB90" s="198">
        <v>0</v>
      </c>
      <c r="AC90" s="198">
        <v>11.1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3.65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2.92</v>
      </c>
      <c r="K91" s="198">
        <v>4.55</v>
      </c>
      <c r="L91" s="198">
        <v>559.52</v>
      </c>
      <c r="M91" s="198">
        <v>26.11</v>
      </c>
      <c r="N91" s="198">
        <v>35.049999999999997</v>
      </c>
      <c r="O91" s="198">
        <v>0</v>
      </c>
      <c r="P91" s="198">
        <v>37.270000000000003</v>
      </c>
      <c r="Q91" s="198">
        <v>6.47</v>
      </c>
      <c r="R91" s="198">
        <v>12.59</v>
      </c>
      <c r="S91" s="198">
        <v>7.83</v>
      </c>
      <c r="T91" s="198">
        <v>0</v>
      </c>
      <c r="U91" s="198">
        <v>103.56</v>
      </c>
      <c r="V91" s="198">
        <v>4.2300000000000004</v>
      </c>
      <c r="W91" s="198">
        <v>13.77</v>
      </c>
      <c r="X91" s="198">
        <v>29.18</v>
      </c>
      <c r="Y91" s="198">
        <v>0</v>
      </c>
      <c r="Z91" s="198">
        <v>75.14</v>
      </c>
      <c r="AA91" s="198">
        <v>22.56</v>
      </c>
      <c r="AB91" s="198">
        <v>0</v>
      </c>
      <c r="AC91" s="198">
        <v>11.1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2.97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2.92</v>
      </c>
      <c r="K92" s="198">
        <v>4.55</v>
      </c>
      <c r="L92" s="198">
        <v>559.52</v>
      </c>
      <c r="M92" s="198">
        <v>26.11</v>
      </c>
      <c r="N92" s="198">
        <v>35.049999999999997</v>
      </c>
      <c r="O92" s="198">
        <v>0</v>
      </c>
      <c r="P92" s="198">
        <v>37.270000000000003</v>
      </c>
      <c r="Q92" s="198">
        <v>6.47</v>
      </c>
      <c r="R92" s="198">
        <v>12.59</v>
      </c>
      <c r="S92" s="198">
        <v>7.83</v>
      </c>
      <c r="T92" s="198">
        <v>0</v>
      </c>
      <c r="U92" s="198">
        <v>103.56</v>
      </c>
      <c r="V92" s="198">
        <v>4.2300000000000004</v>
      </c>
      <c r="W92" s="198">
        <v>13.77</v>
      </c>
      <c r="X92" s="198">
        <v>29.18</v>
      </c>
      <c r="Y92" s="198">
        <v>0</v>
      </c>
      <c r="Z92" s="198">
        <v>75.14</v>
      </c>
      <c r="AA92" s="198">
        <v>22.56</v>
      </c>
      <c r="AB92" s="198">
        <v>0</v>
      </c>
      <c r="AC92" s="198">
        <v>11.1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5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2.92</v>
      </c>
      <c r="K93" s="198">
        <v>4.55</v>
      </c>
      <c r="L93" s="198">
        <v>559.52</v>
      </c>
      <c r="M93" s="198">
        <v>26.11</v>
      </c>
      <c r="N93" s="198">
        <v>35.049999999999997</v>
      </c>
      <c r="O93" s="198">
        <v>0</v>
      </c>
      <c r="P93" s="198">
        <v>37.270000000000003</v>
      </c>
      <c r="Q93" s="198">
        <v>6.47</v>
      </c>
      <c r="R93" s="198">
        <v>12.59</v>
      </c>
      <c r="S93" s="198">
        <v>7.83</v>
      </c>
      <c r="T93" s="198">
        <v>0</v>
      </c>
      <c r="U93" s="198">
        <v>103.56</v>
      </c>
      <c r="V93" s="198">
        <v>4.2300000000000004</v>
      </c>
      <c r="W93" s="198">
        <v>13.77</v>
      </c>
      <c r="X93" s="198">
        <v>29.18</v>
      </c>
      <c r="Y93" s="198">
        <v>0</v>
      </c>
      <c r="Z93" s="198">
        <v>75.14</v>
      </c>
      <c r="AA93" s="198">
        <v>22.56</v>
      </c>
      <c r="AB93" s="198">
        <v>0</v>
      </c>
      <c r="AC93" s="198">
        <v>11.1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5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2.92</v>
      </c>
      <c r="K94" s="198">
        <v>4.55</v>
      </c>
      <c r="L94" s="198">
        <v>559.52</v>
      </c>
      <c r="M94" s="198">
        <v>26.11</v>
      </c>
      <c r="N94" s="198">
        <v>35.049999999999997</v>
      </c>
      <c r="O94" s="198">
        <v>0</v>
      </c>
      <c r="P94" s="198">
        <v>37.270000000000003</v>
      </c>
      <c r="Q94" s="198">
        <v>6.47</v>
      </c>
      <c r="R94" s="198">
        <v>12.59</v>
      </c>
      <c r="S94" s="198">
        <v>7.83</v>
      </c>
      <c r="T94" s="198">
        <v>0</v>
      </c>
      <c r="U94" s="198">
        <v>103.56</v>
      </c>
      <c r="V94" s="198">
        <v>4.2300000000000004</v>
      </c>
      <c r="W94" s="198">
        <v>13.77</v>
      </c>
      <c r="X94" s="198">
        <v>29.18</v>
      </c>
      <c r="Y94" s="198">
        <v>0</v>
      </c>
      <c r="Z94" s="198">
        <v>75.14</v>
      </c>
      <c r="AA94" s="198">
        <v>22.56</v>
      </c>
      <c r="AB94" s="198">
        <v>0</v>
      </c>
      <c r="AC94" s="198">
        <v>11.1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5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2.92</v>
      </c>
      <c r="K95" s="198">
        <v>4.55</v>
      </c>
      <c r="L95" s="198">
        <v>559.52</v>
      </c>
      <c r="M95" s="198">
        <v>26.11</v>
      </c>
      <c r="N95" s="198">
        <v>35.049999999999997</v>
      </c>
      <c r="O95" s="198">
        <v>0</v>
      </c>
      <c r="P95" s="198">
        <v>37.270000000000003</v>
      </c>
      <c r="Q95" s="198">
        <v>6.47</v>
      </c>
      <c r="R95" s="198">
        <v>12.59</v>
      </c>
      <c r="S95" s="198">
        <v>7.83</v>
      </c>
      <c r="T95" s="198">
        <v>0</v>
      </c>
      <c r="U95" s="198">
        <v>103.56</v>
      </c>
      <c r="V95" s="198">
        <v>4.2300000000000004</v>
      </c>
      <c r="W95" s="198">
        <v>13.77</v>
      </c>
      <c r="X95" s="198">
        <v>29.18</v>
      </c>
      <c r="Y95" s="198">
        <v>0</v>
      </c>
      <c r="Z95" s="198">
        <v>75.14</v>
      </c>
      <c r="AA95" s="198">
        <v>22.56</v>
      </c>
      <c r="AB95" s="198">
        <v>0</v>
      </c>
      <c r="AC95" s="198">
        <v>11.1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5</v>
      </c>
      <c r="AJ95" s="198">
        <v>0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2.92</v>
      </c>
      <c r="K96" s="198">
        <v>4.55</v>
      </c>
      <c r="L96" s="198">
        <v>559.52</v>
      </c>
      <c r="M96" s="198">
        <v>26.11</v>
      </c>
      <c r="N96" s="198">
        <v>35.049999999999997</v>
      </c>
      <c r="O96" s="198">
        <v>0</v>
      </c>
      <c r="P96" s="198">
        <v>37.270000000000003</v>
      </c>
      <c r="Q96" s="198">
        <v>6.47</v>
      </c>
      <c r="R96" s="198">
        <v>12.59</v>
      </c>
      <c r="S96" s="198">
        <v>7.83</v>
      </c>
      <c r="T96" s="198">
        <v>0</v>
      </c>
      <c r="U96" s="198">
        <v>103.56</v>
      </c>
      <c r="V96" s="198">
        <v>4.2300000000000004</v>
      </c>
      <c r="W96" s="198">
        <v>13.77</v>
      </c>
      <c r="X96" s="198">
        <v>29.18</v>
      </c>
      <c r="Y96" s="198">
        <v>0</v>
      </c>
      <c r="Z96" s="198">
        <v>75.14</v>
      </c>
      <c r="AA96" s="198">
        <v>22.56</v>
      </c>
      <c r="AB96" s="198">
        <v>0</v>
      </c>
      <c r="AC96" s="198">
        <v>11.1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5</v>
      </c>
      <c r="AJ96" s="198">
        <v>0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2.92</v>
      </c>
      <c r="K97" s="198">
        <v>4.55</v>
      </c>
      <c r="L97" s="198">
        <v>559.52</v>
      </c>
      <c r="M97" s="198">
        <v>26.11</v>
      </c>
      <c r="N97" s="198">
        <v>35.049999999999997</v>
      </c>
      <c r="O97" s="198">
        <v>0</v>
      </c>
      <c r="P97" s="198">
        <v>37.270000000000003</v>
      </c>
      <c r="Q97" s="198">
        <v>6.47</v>
      </c>
      <c r="R97" s="198">
        <v>12.59</v>
      </c>
      <c r="S97" s="198">
        <v>7.83</v>
      </c>
      <c r="T97" s="198">
        <v>0</v>
      </c>
      <c r="U97" s="198">
        <v>103.56</v>
      </c>
      <c r="V97" s="198">
        <v>4.2300000000000004</v>
      </c>
      <c r="W97" s="198">
        <v>13.77</v>
      </c>
      <c r="X97" s="198">
        <v>29.18</v>
      </c>
      <c r="Y97" s="198">
        <v>0</v>
      </c>
      <c r="Z97" s="198">
        <v>75.14</v>
      </c>
      <c r="AA97" s="198">
        <v>22.56</v>
      </c>
      <c r="AB97" s="198">
        <v>0</v>
      </c>
      <c r="AC97" s="198">
        <v>11.1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4.0199999999999996</v>
      </c>
      <c r="AJ97" s="198">
        <v>0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2.92</v>
      </c>
      <c r="K98" s="198">
        <v>4.55</v>
      </c>
      <c r="L98" s="198">
        <v>559.52</v>
      </c>
      <c r="M98" s="198">
        <v>26.11</v>
      </c>
      <c r="N98" s="198">
        <v>35.049999999999997</v>
      </c>
      <c r="O98" s="198">
        <v>0</v>
      </c>
      <c r="P98" s="198">
        <v>37.270000000000003</v>
      </c>
      <c r="Q98" s="198">
        <v>6.47</v>
      </c>
      <c r="R98" s="198">
        <v>12.59</v>
      </c>
      <c r="S98" s="198">
        <v>7.83</v>
      </c>
      <c r="T98" s="198">
        <v>0</v>
      </c>
      <c r="U98" s="198">
        <v>103.56</v>
      </c>
      <c r="V98" s="198">
        <v>4.2300000000000004</v>
      </c>
      <c r="W98" s="198">
        <v>13.77</v>
      </c>
      <c r="X98" s="198">
        <v>29.18</v>
      </c>
      <c r="Y98" s="198">
        <v>0</v>
      </c>
      <c r="Z98" s="198">
        <v>75.14</v>
      </c>
      <c r="AA98" s="198">
        <v>22.56</v>
      </c>
      <c r="AB98" s="198">
        <v>0</v>
      </c>
      <c r="AC98" s="198">
        <v>11.1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5</v>
      </c>
      <c r="AJ98" s="198">
        <v>0</v>
      </c>
      <c r="AK98" s="198">
        <v>68.95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6.140000000000004E-3</v>
      </c>
      <c r="J99">
        <f t="shared" si="0"/>
        <v>7.0470000000000019E-2</v>
      </c>
      <c r="K99">
        <f t="shared" si="0"/>
        <v>0.10162250000000016</v>
      </c>
      <c r="L99">
        <f t="shared" si="0"/>
        <v>13.428649999999969</v>
      </c>
      <c r="M99">
        <f t="shared" si="0"/>
        <v>0.57500500000000021</v>
      </c>
      <c r="N99">
        <f t="shared" si="0"/>
        <v>0.84120000000000128</v>
      </c>
      <c r="O99">
        <f t="shared" si="0"/>
        <v>0</v>
      </c>
      <c r="P99">
        <f t="shared" si="0"/>
        <v>0.89447999999999972</v>
      </c>
      <c r="Q99">
        <f t="shared" si="0"/>
        <v>0.13804750000000027</v>
      </c>
      <c r="R99">
        <f t="shared" si="0"/>
        <v>0.27606000000000025</v>
      </c>
      <c r="S99">
        <f t="shared" si="0"/>
        <v>0.18793500000000021</v>
      </c>
      <c r="T99">
        <f t="shared" si="0"/>
        <v>0</v>
      </c>
      <c r="U99">
        <f t="shared" si="0"/>
        <v>2.4854400000000014</v>
      </c>
      <c r="V99">
        <f t="shared" si="0"/>
        <v>0.10152000000000011</v>
      </c>
      <c r="W99">
        <f t="shared" si="0"/>
        <v>0.32981999999999972</v>
      </c>
      <c r="X99">
        <f t="shared" si="0"/>
        <v>0.70031999999999928</v>
      </c>
      <c r="Y99">
        <f t="shared" si="0"/>
        <v>0</v>
      </c>
      <c r="Z99">
        <f t="shared" si="0"/>
        <v>1.803360000000003</v>
      </c>
      <c r="AA99">
        <f t="shared" si="0"/>
        <v>0.51049999999999918</v>
      </c>
      <c r="AB99">
        <f t="shared" si="0"/>
        <v>0</v>
      </c>
      <c r="AC99">
        <f t="shared" si="0"/>
        <v>0.21626250000000011</v>
      </c>
      <c r="AD99">
        <f t="shared" si="0"/>
        <v>3.4780000000000005E-2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0.10167999999999998</v>
      </c>
      <c r="AJ99">
        <f t="shared" si="0"/>
        <v>0</v>
      </c>
      <c r="AK99">
        <f t="shared" si="0"/>
        <v>1.6452300000000029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0.18513750000000004</v>
      </c>
      <c r="AR99">
        <f t="shared" si="0"/>
        <v>0</v>
      </c>
      <c r="AS99">
        <f t="shared" si="0"/>
        <v>0</v>
      </c>
      <c r="AT99">
        <f t="shared" si="0"/>
        <v>9.607499999999998E-3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44654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1.54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0</v>
      </c>
      <c r="AJ3" s="198">
        <v>0</v>
      </c>
      <c r="AK3" s="198">
        <v>27.57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1.54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0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1.54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0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1.54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0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1.54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0</v>
      </c>
      <c r="AJ7" s="198">
        <v>0</v>
      </c>
      <c r="AK7" s="198">
        <v>27.57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1.54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0</v>
      </c>
      <c r="AJ8" s="198">
        <v>0</v>
      </c>
      <c r="AK8" s="198">
        <v>27.83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1.54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0</v>
      </c>
      <c r="AJ9" s="198">
        <v>0</v>
      </c>
      <c r="AK9" s="198">
        <v>27.65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1.54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0</v>
      </c>
      <c r="AJ10" s="198">
        <v>0</v>
      </c>
      <c r="AK10" s="198">
        <v>27.57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1.54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27.65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1.54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27.65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1.54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27.57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1.54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27.83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1.58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27.65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1.58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0</v>
      </c>
      <c r="AJ16" s="198">
        <v>0</v>
      </c>
      <c r="AK16" s="198">
        <v>27.65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1.58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0</v>
      </c>
      <c r="AJ17" s="198">
        <v>0</v>
      </c>
      <c r="AK17" s="198">
        <v>27.65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1.58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27.65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1.58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0</v>
      </c>
      <c r="AJ19" s="198">
        <v>0</v>
      </c>
      <c r="AK19" s="198">
        <v>27.57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1.58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0</v>
      </c>
      <c r="AJ20" s="198">
        <v>0</v>
      </c>
      <c r="AK20" s="198">
        <v>27.83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1.58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0</v>
      </c>
      <c r="AJ21" s="198">
        <v>0</v>
      </c>
      <c r="AK21" s="198">
        <v>27.65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1.58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0</v>
      </c>
      <c r="AJ22" s="198">
        <v>0</v>
      </c>
      <c r="AK22" s="198">
        <v>27.65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1.58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0</v>
      </c>
      <c r="AJ23" s="198">
        <v>0</v>
      </c>
      <c r="AK23" s="198">
        <v>27.65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1.58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0</v>
      </c>
      <c r="AJ24" s="198">
        <v>0</v>
      </c>
      <c r="AK24" s="198">
        <v>27.57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1.58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27.57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1.58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27.74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1.58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27.57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1.58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27.57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1.58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27.57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1.58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27.57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1.58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27.57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1.58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27.74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1.58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27.57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1.58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0</v>
      </c>
      <c r="AJ34" s="198">
        <v>0</v>
      </c>
      <c r="AK34" s="198">
        <v>27.57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1.54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27.57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1.54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27.57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27.57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27.74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27.57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0.8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27.57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0.8</v>
      </c>
      <c r="AE41" s="198">
        <v>0</v>
      </c>
      <c r="AF41" s="198">
        <v>0</v>
      </c>
      <c r="AG41" s="198">
        <v>39.39</v>
      </c>
      <c r="AH41" s="198">
        <v>0</v>
      </c>
      <c r="AI41" s="198">
        <v>6.67</v>
      </c>
      <c r="AJ41" s="198">
        <v>0</v>
      </c>
      <c r="AK41" s="198">
        <v>27.57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0.8</v>
      </c>
      <c r="AE42" s="198">
        <v>0</v>
      </c>
      <c r="AF42" s="198">
        <v>0</v>
      </c>
      <c r="AG42" s="198">
        <v>39.39</v>
      </c>
      <c r="AH42" s="198">
        <v>0</v>
      </c>
      <c r="AI42" s="198">
        <v>6.67</v>
      </c>
      <c r="AJ42" s="198">
        <v>0</v>
      </c>
      <c r="AK42" s="198">
        <v>27.57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0.8</v>
      </c>
      <c r="AE43" s="198">
        <v>0</v>
      </c>
      <c r="AF43" s="198">
        <v>0</v>
      </c>
      <c r="AG43" s="198">
        <v>39.39</v>
      </c>
      <c r="AH43" s="198">
        <v>0</v>
      </c>
      <c r="AI43" s="198">
        <v>6.67</v>
      </c>
      <c r="AJ43" s="198">
        <v>0</v>
      </c>
      <c r="AK43" s="198">
        <v>27.13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0.8</v>
      </c>
      <c r="AE44" s="198">
        <v>0</v>
      </c>
      <c r="AF44" s="198">
        <v>0</v>
      </c>
      <c r="AG44" s="198">
        <v>39.39</v>
      </c>
      <c r="AH44" s="198">
        <v>0</v>
      </c>
      <c r="AI44" s="198">
        <v>6.67</v>
      </c>
      <c r="AJ44" s="198">
        <v>0</v>
      </c>
      <c r="AK44" s="198">
        <v>27.3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0.8</v>
      </c>
      <c r="AE45" s="198">
        <v>0</v>
      </c>
      <c r="AF45" s="198">
        <v>0</v>
      </c>
      <c r="AG45" s="198">
        <v>39.39</v>
      </c>
      <c r="AH45" s="198">
        <v>0</v>
      </c>
      <c r="AI45" s="198">
        <v>6.67</v>
      </c>
      <c r="AJ45" s="198">
        <v>0</v>
      </c>
      <c r="AK45" s="198">
        <v>28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0.8</v>
      </c>
      <c r="AE46" s="198">
        <v>0</v>
      </c>
      <c r="AF46" s="198">
        <v>0</v>
      </c>
      <c r="AG46" s="198">
        <v>39.39</v>
      </c>
      <c r="AH46" s="198">
        <v>0</v>
      </c>
      <c r="AI46" s="198">
        <v>1.67</v>
      </c>
      <c r="AJ46" s="198">
        <v>0</v>
      </c>
      <c r="AK46" s="198">
        <v>28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0.8</v>
      </c>
      <c r="AE47" s="198">
        <v>0</v>
      </c>
      <c r="AF47" s="198">
        <v>0</v>
      </c>
      <c r="AG47" s="198">
        <v>39.39</v>
      </c>
      <c r="AH47" s="198">
        <v>0</v>
      </c>
      <c r="AI47" s="198">
        <v>3.33</v>
      </c>
      <c r="AJ47" s="198">
        <v>0</v>
      </c>
      <c r="AK47" s="198">
        <v>28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0.8</v>
      </c>
      <c r="AE48" s="198">
        <v>0</v>
      </c>
      <c r="AF48" s="198">
        <v>0</v>
      </c>
      <c r="AG48" s="198">
        <v>39.39</v>
      </c>
      <c r="AH48" s="198">
        <v>0</v>
      </c>
      <c r="AI48" s="198">
        <v>3.33</v>
      </c>
      <c r="AJ48" s="198">
        <v>0</v>
      </c>
      <c r="AK48" s="198">
        <v>28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0.8</v>
      </c>
      <c r="AE49" s="198">
        <v>0</v>
      </c>
      <c r="AF49" s="198">
        <v>0</v>
      </c>
      <c r="AG49" s="198">
        <v>39.39</v>
      </c>
      <c r="AH49" s="198">
        <v>0</v>
      </c>
      <c r="AI49" s="198">
        <v>3.33</v>
      </c>
      <c r="AJ49" s="198">
        <v>0</v>
      </c>
      <c r="AK49" s="198">
        <v>28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0.8</v>
      </c>
      <c r="AE50" s="198">
        <v>0</v>
      </c>
      <c r="AF50" s="198">
        <v>0</v>
      </c>
      <c r="AG50" s="198">
        <v>39.39</v>
      </c>
      <c r="AH50" s="198">
        <v>0</v>
      </c>
      <c r="AI50" s="198">
        <v>3.33</v>
      </c>
      <c r="AJ50" s="198">
        <v>0</v>
      </c>
      <c r="AK50" s="198">
        <v>28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1.1499999999999999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1.1499999999999999</v>
      </c>
      <c r="AE52" s="198">
        <v>0</v>
      </c>
      <c r="AF52" s="198">
        <v>0</v>
      </c>
      <c r="AG52" s="198">
        <v>39.39</v>
      </c>
      <c r="AH52" s="198">
        <v>0</v>
      </c>
      <c r="AI52" s="198">
        <v>1.67</v>
      </c>
      <c r="AJ52" s="198">
        <v>0</v>
      </c>
      <c r="AK52" s="198">
        <v>28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1.1499999999999999</v>
      </c>
      <c r="AE53" s="198">
        <v>0</v>
      </c>
      <c r="AF53" s="198">
        <v>0</v>
      </c>
      <c r="AG53" s="198">
        <v>39.39</v>
      </c>
      <c r="AH53" s="198">
        <v>0</v>
      </c>
      <c r="AI53" s="198">
        <v>1.67</v>
      </c>
      <c r="AJ53" s="198">
        <v>0</v>
      </c>
      <c r="AK53" s="198">
        <v>26.5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1.1499999999999999</v>
      </c>
      <c r="AE54" s="198">
        <v>0</v>
      </c>
      <c r="AF54" s="198">
        <v>0</v>
      </c>
      <c r="AG54" s="198">
        <v>39.39</v>
      </c>
      <c r="AH54" s="198">
        <v>0</v>
      </c>
      <c r="AI54" s="198">
        <v>1.67</v>
      </c>
      <c r="AJ54" s="198">
        <v>0</v>
      </c>
      <c r="AK54" s="198">
        <v>26.5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1.1499999999999999</v>
      </c>
      <c r="AE55" s="198">
        <v>0</v>
      </c>
      <c r="AF55" s="198">
        <v>0</v>
      </c>
      <c r="AG55" s="198">
        <v>39.39</v>
      </c>
      <c r="AH55" s="198">
        <v>0</v>
      </c>
      <c r="AI55" s="198">
        <v>1.67</v>
      </c>
      <c r="AJ55" s="198">
        <v>0</v>
      </c>
      <c r="AK55" s="198">
        <v>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1.1499999999999999</v>
      </c>
      <c r="AE56" s="198">
        <v>0</v>
      </c>
      <c r="AF56" s="198">
        <v>0</v>
      </c>
      <c r="AG56" s="198">
        <v>39.39</v>
      </c>
      <c r="AH56" s="198">
        <v>0</v>
      </c>
      <c r="AI56" s="198">
        <v>1.67</v>
      </c>
      <c r="AJ56" s="198">
        <v>0</v>
      </c>
      <c r="AK56" s="198">
        <v>28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1.67</v>
      </c>
      <c r="AJ58" s="198">
        <v>0</v>
      </c>
      <c r="AK58" s="198">
        <v>28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1.92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1.37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1.37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1.82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1.82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1.82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1.82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1.37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1.37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1.82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1.37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1.37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1.37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1.37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26.69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1.37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26.69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1.37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26.69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1.37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26.69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1.45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1.45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1.45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1.45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1.49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1.49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1.49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1.49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1.54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1.54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1.54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1.54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1.54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1.54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2.0299999999999998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1.54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2.0299999999999998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1.54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2.0299999999999998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1.54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2.0299999999999998</v>
      </c>
      <c r="AJ95" s="198">
        <v>0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1.54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2.98</v>
      </c>
      <c r="AJ96" s="198">
        <v>0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1.54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1.54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2.0299999999999998</v>
      </c>
      <c r="AJ98" s="198">
        <v>0</v>
      </c>
      <c r="AK98" s="198">
        <v>27.74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2.9972500000000006E-2</v>
      </c>
      <c r="AD99">
        <f t="shared" si="0"/>
        <v>3.9250000000000005E-3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1.7872500000000003E-2</v>
      </c>
      <c r="AJ99">
        <f t="shared" si="0"/>
        <v>0</v>
      </c>
      <c r="AK99">
        <f t="shared" si="0"/>
        <v>0.66190250000000062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0</v>
      </c>
      <c r="AJ3" s="198">
        <v>0</v>
      </c>
      <c r="AK3" s="198">
        <v>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0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0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0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0</v>
      </c>
      <c r="AJ7" s="198">
        <v>0</v>
      </c>
      <c r="AK7" s="198">
        <v>8.69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0</v>
      </c>
      <c r="AJ8" s="198">
        <v>0</v>
      </c>
      <c r="AK8" s="198">
        <v>5.79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0</v>
      </c>
      <c r="AJ9" s="198">
        <v>0</v>
      </c>
      <c r="AK9" s="198">
        <v>7.73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0</v>
      </c>
      <c r="AJ10" s="198">
        <v>0</v>
      </c>
      <c r="AK10" s="198">
        <v>8.69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7.73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7.73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0</v>
      </c>
      <c r="AJ13" s="198">
        <v>0</v>
      </c>
      <c r="AK13" s="198">
        <v>8.69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5.79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7.73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</v>
      </c>
      <c r="AJ16" s="198">
        <v>0</v>
      </c>
      <c r="AK16" s="198">
        <v>7.73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</v>
      </c>
      <c r="AJ17" s="198">
        <v>0</v>
      </c>
      <c r="AK17" s="198">
        <v>7.73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7.73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0</v>
      </c>
      <c r="AJ19" s="198">
        <v>0</v>
      </c>
      <c r="AK19" s="198">
        <v>8.69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</v>
      </c>
      <c r="AJ20" s="198">
        <v>0</v>
      </c>
      <c r="AK20" s="198">
        <v>5.79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</v>
      </c>
      <c r="AJ21" s="198">
        <v>0</v>
      </c>
      <c r="AK21" s="198">
        <v>7.73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</v>
      </c>
      <c r="AJ22" s="198">
        <v>0</v>
      </c>
      <c r="AK22" s="198">
        <v>7.73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</v>
      </c>
      <c r="AJ23" s="198">
        <v>0</v>
      </c>
      <c r="AK23" s="198">
        <v>7.73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</v>
      </c>
      <c r="AJ24" s="198">
        <v>0</v>
      </c>
      <c r="AK24" s="198">
        <v>8.69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0</v>
      </c>
      <c r="AJ25" s="198">
        <v>0</v>
      </c>
      <c r="AK25" s="198">
        <v>8.69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6.76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8.69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8.69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8.69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8.69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0</v>
      </c>
      <c r="AJ31" s="198">
        <v>0</v>
      </c>
      <c r="AK31" s="198">
        <v>8.69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6.76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8.69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0</v>
      </c>
      <c r="AJ34" s="198">
        <v>0</v>
      </c>
      <c r="AK34" s="198">
        <v>8.69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8.69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8.69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0</v>
      </c>
      <c r="AJ37" s="198">
        <v>0</v>
      </c>
      <c r="AK37" s="198">
        <v>8.69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6.76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8.69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8.69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1.33</v>
      </c>
      <c r="AJ41" s="198">
        <v>0</v>
      </c>
      <c r="AK41" s="198">
        <v>8.69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1.33</v>
      </c>
      <c r="AJ42" s="198">
        <v>0</v>
      </c>
      <c r="AK42" s="198">
        <v>8.69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1.33</v>
      </c>
      <c r="AJ43" s="198">
        <v>0</v>
      </c>
      <c r="AK43" s="198">
        <v>8.5500000000000007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1.33</v>
      </c>
      <c r="AJ44" s="198">
        <v>0</v>
      </c>
      <c r="AK44" s="198">
        <v>6.65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1.33</v>
      </c>
      <c r="AJ45" s="198">
        <v>0</v>
      </c>
      <c r="AK45" s="198">
        <v>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0.33</v>
      </c>
      <c r="AJ46" s="198">
        <v>0</v>
      </c>
      <c r="AK46" s="198">
        <v>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0.67</v>
      </c>
      <c r="AJ47" s="198">
        <v>0</v>
      </c>
      <c r="AK47" s="198">
        <v>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0.67</v>
      </c>
      <c r="AJ48" s="198">
        <v>0</v>
      </c>
      <c r="AK48" s="198">
        <v>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0.67</v>
      </c>
      <c r="AJ49" s="198">
        <v>0</v>
      </c>
      <c r="AK49" s="198">
        <v>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0.67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0.33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0.33</v>
      </c>
      <c r="AJ53" s="198">
        <v>0</v>
      </c>
      <c r="AK53" s="198">
        <v>5.51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0.33</v>
      </c>
      <c r="AJ54" s="198">
        <v>0</v>
      </c>
      <c r="AK54" s="198">
        <v>5.51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0.33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0.33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0.33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8.82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8.82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8.82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8.41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8.41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8.41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8.41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0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0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0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0.41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0.41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0.41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0.41</v>
      </c>
      <c r="AJ95" s="198">
        <v>0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0.6</v>
      </c>
      <c r="AJ96" s="198">
        <v>0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0</v>
      </c>
      <c r="AJ97" s="198">
        <v>0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0.41</v>
      </c>
      <c r="AJ98" s="198">
        <v>0</v>
      </c>
      <c r="AK98" s="198">
        <v>6.76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3.5725000000000002E-3</v>
      </c>
      <c r="AJ99">
        <f t="shared" si="0"/>
        <v>0</v>
      </c>
      <c r="AK99">
        <f t="shared" si="0"/>
        <v>0.1849899999999999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29</v>
      </c>
      <c r="J3" s="198">
        <v>0</v>
      </c>
      <c r="K3" s="198">
        <v>315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29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29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29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29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29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26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29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30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30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30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30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26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30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30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30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30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30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26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32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30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30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30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32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32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32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32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32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32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32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32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32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32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32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32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32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28</v>
      </c>
      <c r="J39" s="198">
        <v>0</v>
      </c>
      <c r="K39" s="198">
        <v>315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0</v>
      </c>
      <c r="D40" s="26">
        <v>26</v>
      </c>
      <c r="E40" s="26">
        <v>0</v>
      </c>
      <c r="F40" s="26">
        <v>0</v>
      </c>
      <c r="G40" s="198">
        <v>130</v>
      </c>
      <c r="H40" s="198">
        <v>0</v>
      </c>
      <c r="I40" s="198">
        <v>28</v>
      </c>
      <c r="J40" s="198">
        <v>0</v>
      </c>
      <c r="K40" s="198">
        <v>315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0</v>
      </c>
      <c r="D41" s="26">
        <v>26</v>
      </c>
      <c r="E41" s="26">
        <v>0</v>
      </c>
      <c r="F41" s="26">
        <v>0</v>
      </c>
      <c r="G41" s="198">
        <v>130</v>
      </c>
      <c r="H41" s="198">
        <v>0</v>
      </c>
      <c r="I41" s="198">
        <v>28</v>
      </c>
      <c r="J41" s="198">
        <v>0</v>
      </c>
      <c r="K41" s="198">
        <v>315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0</v>
      </c>
      <c r="D42" s="26">
        <v>26</v>
      </c>
      <c r="E42" s="26">
        <v>0</v>
      </c>
      <c r="F42" s="26">
        <v>0</v>
      </c>
      <c r="G42" s="198">
        <v>130</v>
      </c>
      <c r="H42" s="198">
        <v>0</v>
      </c>
      <c r="I42" s="198">
        <v>28</v>
      </c>
      <c r="J42" s="198">
        <v>0</v>
      </c>
      <c r="K42" s="198">
        <v>315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0</v>
      </c>
      <c r="D43" s="26">
        <v>26</v>
      </c>
      <c r="E43" s="26">
        <v>0</v>
      </c>
      <c r="F43" s="26">
        <v>0</v>
      </c>
      <c r="G43" s="198">
        <v>130</v>
      </c>
      <c r="H43" s="198">
        <v>0</v>
      </c>
      <c r="I43" s="198">
        <v>28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0</v>
      </c>
      <c r="D44" s="26">
        <v>25.82</v>
      </c>
      <c r="E44" s="26">
        <v>0</v>
      </c>
      <c r="F44" s="26">
        <v>0</v>
      </c>
      <c r="G44" s="198">
        <v>130</v>
      </c>
      <c r="H44" s="198">
        <v>0</v>
      </c>
      <c r="I44" s="198">
        <v>28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0</v>
      </c>
      <c r="D45" s="26">
        <v>25.82</v>
      </c>
      <c r="E45" s="26">
        <v>0</v>
      </c>
      <c r="F45" s="26">
        <v>0</v>
      </c>
      <c r="G45" s="198">
        <v>130</v>
      </c>
      <c r="H45" s="198">
        <v>0</v>
      </c>
      <c r="I45" s="198">
        <v>28</v>
      </c>
      <c r="J45" s="198">
        <v>0</v>
      </c>
      <c r="K45" s="198">
        <v>287.95999999999998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0</v>
      </c>
      <c r="D46" s="26">
        <v>26</v>
      </c>
      <c r="E46" s="26">
        <v>0</v>
      </c>
      <c r="F46" s="26">
        <v>0</v>
      </c>
      <c r="G46" s="198">
        <v>130</v>
      </c>
      <c r="H46" s="198">
        <v>0</v>
      </c>
      <c r="I46" s="198">
        <v>22</v>
      </c>
      <c r="J46" s="198">
        <v>0</v>
      </c>
      <c r="K46" s="198">
        <v>287.95999999999998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0</v>
      </c>
      <c r="D47" s="26">
        <v>26</v>
      </c>
      <c r="E47" s="26">
        <v>0</v>
      </c>
      <c r="F47" s="26">
        <v>0</v>
      </c>
      <c r="G47" s="198">
        <v>130</v>
      </c>
      <c r="H47" s="198">
        <v>0</v>
      </c>
      <c r="I47" s="198">
        <v>24</v>
      </c>
      <c r="J47" s="198">
        <v>0</v>
      </c>
      <c r="K47" s="198">
        <v>287.95999999999998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0</v>
      </c>
      <c r="D48" s="26">
        <v>26</v>
      </c>
      <c r="E48" s="26">
        <v>0</v>
      </c>
      <c r="F48" s="26">
        <v>0</v>
      </c>
      <c r="G48" s="198">
        <v>130</v>
      </c>
      <c r="H48" s="198">
        <v>0</v>
      </c>
      <c r="I48" s="198">
        <v>24</v>
      </c>
      <c r="J48" s="198">
        <v>0</v>
      </c>
      <c r="K48" s="198">
        <v>287.95999999999998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0</v>
      </c>
      <c r="D49" s="26">
        <v>26</v>
      </c>
      <c r="E49" s="26">
        <v>0</v>
      </c>
      <c r="F49" s="26">
        <v>0</v>
      </c>
      <c r="G49" s="198">
        <v>130</v>
      </c>
      <c r="H49" s="198">
        <v>0</v>
      </c>
      <c r="I49" s="198">
        <v>24</v>
      </c>
      <c r="J49" s="198">
        <v>0</v>
      </c>
      <c r="K49" s="198">
        <v>287.95999999999998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0</v>
      </c>
      <c r="D50" s="26">
        <v>26</v>
      </c>
      <c r="E50" s="26">
        <v>0</v>
      </c>
      <c r="F50" s="26">
        <v>0</v>
      </c>
      <c r="G50" s="198">
        <v>130</v>
      </c>
      <c r="H50" s="198">
        <v>0</v>
      </c>
      <c r="I50" s="198">
        <v>24</v>
      </c>
      <c r="J50" s="198">
        <v>0</v>
      </c>
      <c r="K50" s="198">
        <v>284.95999999999998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0</v>
      </c>
      <c r="D51" s="26">
        <v>26</v>
      </c>
      <c r="E51" s="26">
        <v>0</v>
      </c>
      <c r="F51" s="26">
        <v>0</v>
      </c>
      <c r="G51" s="198">
        <v>130</v>
      </c>
      <c r="H51" s="198">
        <v>0</v>
      </c>
      <c r="I51" s="198">
        <v>20</v>
      </c>
      <c r="J51" s="198">
        <v>0</v>
      </c>
      <c r="K51" s="198">
        <v>284.95999999999998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0</v>
      </c>
      <c r="D52" s="26">
        <v>26</v>
      </c>
      <c r="E52" s="26">
        <v>0</v>
      </c>
      <c r="F52" s="26">
        <v>0</v>
      </c>
      <c r="G52" s="198">
        <v>130</v>
      </c>
      <c r="H52" s="198">
        <v>0</v>
      </c>
      <c r="I52" s="198">
        <v>22</v>
      </c>
      <c r="J52" s="198">
        <v>0</v>
      </c>
      <c r="K52" s="198">
        <v>284.95999999999998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0</v>
      </c>
      <c r="D53" s="26">
        <v>26</v>
      </c>
      <c r="E53" s="26">
        <v>0</v>
      </c>
      <c r="F53" s="26">
        <v>0</v>
      </c>
      <c r="G53" s="198">
        <v>130</v>
      </c>
      <c r="H53" s="198">
        <v>0</v>
      </c>
      <c r="I53" s="198">
        <v>22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0</v>
      </c>
      <c r="D54" s="26">
        <v>26</v>
      </c>
      <c r="E54" s="26">
        <v>0</v>
      </c>
      <c r="F54" s="26">
        <v>0</v>
      </c>
      <c r="G54" s="198">
        <v>130</v>
      </c>
      <c r="H54" s="198">
        <v>0</v>
      </c>
      <c r="I54" s="198">
        <v>22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0</v>
      </c>
      <c r="D55" s="26">
        <v>26</v>
      </c>
      <c r="E55" s="26">
        <v>0</v>
      </c>
      <c r="F55" s="26">
        <v>0</v>
      </c>
      <c r="G55" s="198">
        <v>130</v>
      </c>
      <c r="H55" s="198">
        <v>0</v>
      </c>
      <c r="I55" s="198">
        <v>22</v>
      </c>
      <c r="J55" s="198">
        <v>0</v>
      </c>
      <c r="K55" s="198">
        <v>284.95999999999998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0</v>
      </c>
      <c r="D56" s="26">
        <v>26</v>
      </c>
      <c r="E56" s="26">
        <v>0</v>
      </c>
      <c r="F56" s="26">
        <v>0</v>
      </c>
      <c r="G56" s="198">
        <v>130</v>
      </c>
      <c r="H56" s="198">
        <v>0</v>
      </c>
      <c r="I56" s="198">
        <v>22</v>
      </c>
      <c r="J56" s="198">
        <v>0</v>
      </c>
      <c r="K56" s="198">
        <v>284.95999999999998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18</v>
      </c>
      <c r="J57" s="198">
        <v>0</v>
      </c>
      <c r="K57" s="198">
        <v>284.95999999999998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22</v>
      </c>
      <c r="J58" s="198">
        <v>0</v>
      </c>
      <c r="K58" s="198">
        <v>284.95999999999998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20</v>
      </c>
      <c r="J59" s="198">
        <v>0</v>
      </c>
      <c r="K59" s="198">
        <v>284.95999999999998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20</v>
      </c>
      <c r="J60" s="198">
        <v>0</v>
      </c>
      <c r="K60" s="198">
        <v>284.95999999999998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20</v>
      </c>
      <c r="J61" s="198">
        <v>0</v>
      </c>
      <c r="K61" s="198">
        <v>284.95999999999998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20</v>
      </c>
      <c r="J62" s="198">
        <v>0</v>
      </c>
      <c r="K62" s="198">
        <v>284.95999999999998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15</v>
      </c>
      <c r="J63" s="198">
        <v>0</v>
      </c>
      <c r="K63" s="198">
        <v>284.95999999999998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18</v>
      </c>
      <c r="J64" s="198">
        <v>0</v>
      </c>
      <c r="K64" s="198">
        <v>284.95999999999998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18</v>
      </c>
      <c r="J65" s="198">
        <v>0</v>
      </c>
      <c r="K65" s="198">
        <v>284.95999999999998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18</v>
      </c>
      <c r="J66" s="198">
        <v>0</v>
      </c>
      <c r="K66" s="198">
        <v>284.95999999999998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18</v>
      </c>
      <c r="J67" s="198">
        <v>0</v>
      </c>
      <c r="K67" s="198">
        <v>284.95999999999998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18</v>
      </c>
      <c r="J68" s="198">
        <v>0</v>
      </c>
      <c r="K68" s="198">
        <v>284.95999999999998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16</v>
      </c>
      <c r="J69" s="198">
        <v>0</v>
      </c>
      <c r="K69" s="198">
        <v>284.95999999999998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18</v>
      </c>
      <c r="J70" s="198">
        <v>0</v>
      </c>
      <c r="K70" s="198">
        <v>284.95999999999998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18</v>
      </c>
      <c r="J71" s="198">
        <v>0</v>
      </c>
      <c r="K71" s="198">
        <v>270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18</v>
      </c>
      <c r="J72" s="198">
        <v>0</v>
      </c>
      <c r="K72" s="198">
        <v>270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18</v>
      </c>
      <c r="J73" s="198">
        <v>0</v>
      </c>
      <c r="K73" s="198">
        <v>287.95999999999998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18</v>
      </c>
      <c r="J74" s="198">
        <v>0</v>
      </c>
      <c r="K74" s="198">
        <v>287.95999999999998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16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22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20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20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22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22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22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19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24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22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22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22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24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24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24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27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22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30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30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30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30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30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24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30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0.67425000000000002</v>
      </c>
      <c r="D99" s="156">
        <f t="shared" si="0"/>
        <v>0.11040999999999999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0.61050000000000004</v>
      </c>
      <c r="J99" s="156">
        <f t="shared" si="0"/>
        <v>0</v>
      </c>
      <c r="K99" s="156">
        <f t="shared" si="0"/>
        <v>7.3074899999999943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0.23</v>
      </c>
      <c r="E3" s="198">
        <v>0</v>
      </c>
      <c r="F3" s="198">
        <v>20.99</v>
      </c>
      <c r="G3" s="198">
        <v>0</v>
      </c>
      <c r="H3" s="198">
        <v>0</v>
      </c>
      <c r="I3" s="198">
        <v>2.41</v>
      </c>
      <c r="J3" s="198">
        <v>9.14</v>
      </c>
      <c r="K3" s="198">
        <v>0</v>
      </c>
      <c r="L3" s="198">
        <v>0.36</v>
      </c>
      <c r="M3" s="198">
        <v>1.75</v>
      </c>
      <c r="N3" s="198">
        <v>1.7</v>
      </c>
      <c r="O3" s="198">
        <v>2.41</v>
      </c>
      <c r="P3" s="198">
        <v>0.81</v>
      </c>
      <c r="Q3" s="198">
        <v>0.32</v>
      </c>
      <c r="R3" s="198">
        <v>3.29</v>
      </c>
      <c r="S3" s="198">
        <v>0.38</v>
      </c>
      <c r="T3" s="198">
        <v>0</v>
      </c>
      <c r="U3" s="198">
        <v>1.7</v>
      </c>
      <c r="V3" s="198">
        <v>0.21</v>
      </c>
      <c r="W3" s="198">
        <v>0.65</v>
      </c>
      <c r="X3" s="198">
        <v>1.42</v>
      </c>
      <c r="Y3" s="198">
        <v>0</v>
      </c>
      <c r="Z3" s="198">
        <v>5.2</v>
      </c>
      <c r="AA3" s="198">
        <v>0.98</v>
      </c>
      <c r="AB3" s="198">
        <v>0</v>
      </c>
      <c r="AC3" s="198">
        <v>26.01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44.05</v>
      </c>
      <c r="AJ3" s="198">
        <v>0</v>
      </c>
      <c r="AK3" s="198">
        <v>1.54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0.23</v>
      </c>
      <c r="E4" s="198">
        <v>0</v>
      </c>
      <c r="F4" s="198">
        <v>20.99</v>
      </c>
      <c r="G4" s="198">
        <v>0</v>
      </c>
      <c r="H4" s="198">
        <v>0</v>
      </c>
      <c r="I4" s="198">
        <v>2.41</v>
      </c>
      <c r="J4" s="198">
        <v>9.14</v>
      </c>
      <c r="K4" s="198">
        <v>0</v>
      </c>
      <c r="L4" s="198">
        <v>0.36</v>
      </c>
      <c r="M4" s="198">
        <v>1.75</v>
      </c>
      <c r="N4" s="198">
        <v>1.7</v>
      </c>
      <c r="O4" s="198">
        <v>2.41</v>
      </c>
      <c r="P4" s="198">
        <v>0.81</v>
      </c>
      <c r="Q4" s="198">
        <v>0.32</v>
      </c>
      <c r="R4" s="198">
        <v>3.29</v>
      </c>
      <c r="S4" s="198">
        <v>0.38</v>
      </c>
      <c r="T4" s="198">
        <v>0</v>
      </c>
      <c r="U4" s="198">
        <v>1.7</v>
      </c>
      <c r="V4" s="198">
        <v>0.21</v>
      </c>
      <c r="W4" s="198">
        <v>0.65</v>
      </c>
      <c r="X4" s="198">
        <v>1.42</v>
      </c>
      <c r="Y4" s="198">
        <v>0</v>
      </c>
      <c r="Z4" s="198">
        <v>5.2</v>
      </c>
      <c r="AA4" s="198">
        <v>0.98</v>
      </c>
      <c r="AB4" s="198">
        <v>0</v>
      </c>
      <c r="AC4" s="198">
        <v>26.01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44.05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0.23</v>
      </c>
      <c r="E5" s="198">
        <v>0</v>
      </c>
      <c r="F5" s="198">
        <v>20.99</v>
      </c>
      <c r="G5" s="198">
        <v>0</v>
      </c>
      <c r="H5" s="198">
        <v>0</v>
      </c>
      <c r="I5" s="198">
        <v>2.41</v>
      </c>
      <c r="J5" s="198">
        <v>9.14</v>
      </c>
      <c r="K5" s="198">
        <v>0.91</v>
      </c>
      <c r="L5" s="198">
        <v>0.36</v>
      </c>
      <c r="M5" s="198">
        <v>1.75</v>
      </c>
      <c r="N5" s="198">
        <v>1.7</v>
      </c>
      <c r="O5" s="198">
        <v>2.41</v>
      </c>
      <c r="P5" s="198">
        <v>0.81</v>
      </c>
      <c r="Q5" s="198">
        <v>0.32</v>
      </c>
      <c r="R5" s="198">
        <v>3.29</v>
      </c>
      <c r="S5" s="198">
        <v>0.38</v>
      </c>
      <c r="T5" s="198">
        <v>0</v>
      </c>
      <c r="U5" s="198">
        <v>1.7</v>
      </c>
      <c r="V5" s="198">
        <v>0.21</v>
      </c>
      <c r="W5" s="198">
        <v>0.65</v>
      </c>
      <c r="X5" s="198">
        <v>1.42</v>
      </c>
      <c r="Y5" s="198">
        <v>0</v>
      </c>
      <c r="Z5" s="198">
        <v>5.2</v>
      </c>
      <c r="AA5" s="198">
        <v>0.98</v>
      </c>
      <c r="AB5" s="198">
        <v>0</v>
      </c>
      <c r="AC5" s="198">
        <v>26.01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44.05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0.23</v>
      </c>
      <c r="E6" s="198">
        <v>0</v>
      </c>
      <c r="F6" s="198">
        <v>20.99</v>
      </c>
      <c r="G6" s="198">
        <v>0</v>
      </c>
      <c r="H6" s="198">
        <v>0</v>
      </c>
      <c r="I6" s="198">
        <v>2.41</v>
      </c>
      <c r="J6" s="198">
        <v>9.14</v>
      </c>
      <c r="K6" s="198">
        <v>1.82</v>
      </c>
      <c r="L6" s="198">
        <v>0.36</v>
      </c>
      <c r="M6" s="198">
        <v>1.75</v>
      </c>
      <c r="N6" s="198">
        <v>1.7</v>
      </c>
      <c r="O6" s="198">
        <v>2.41</v>
      </c>
      <c r="P6" s="198">
        <v>0.81</v>
      </c>
      <c r="Q6" s="198">
        <v>0.32</v>
      </c>
      <c r="R6" s="198">
        <v>3.29</v>
      </c>
      <c r="S6" s="198">
        <v>0.38</v>
      </c>
      <c r="T6" s="198">
        <v>0</v>
      </c>
      <c r="U6" s="198">
        <v>1.7</v>
      </c>
      <c r="V6" s="198">
        <v>0.21</v>
      </c>
      <c r="W6" s="198">
        <v>0.65</v>
      </c>
      <c r="X6" s="198">
        <v>1.42</v>
      </c>
      <c r="Y6" s="198">
        <v>0</v>
      </c>
      <c r="Z6" s="198">
        <v>5.2</v>
      </c>
      <c r="AA6" s="198">
        <v>0.98</v>
      </c>
      <c r="AB6" s="198">
        <v>0</v>
      </c>
      <c r="AC6" s="198">
        <v>26.01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44.05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18.91</v>
      </c>
      <c r="D7" s="198">
        <v>0</v>
      </c>
      <c r="E7" s="198">
        <v>0</v>
      </c>
      <c r="F7" s="198">
        <v>20.99</v>
      </c>
      <c r="G7" s="198">
        <v>0</v>
      </c>
      <c r="H7" s="198">
        <v>0</v>
      </c>
      <c r="I7" s="198">
        <v>2.41</v>
      </c>
      <c r="J7" s="198">
        <v>9.14</v>
      </c>
      <c r="K7" s="198">
        <v>1.82</v>
      </c>
      <c r="L7" s="198">
        <v>0.36</v>
      </c>
      <c r="M7" s="198">
        <v>1.75</v>
      </c>
      <c r="N7" s="198">
        <v>1.7</v>
      </c>
      <c r="O7" s="198">
        <v>2.41</v>
      </c>
      <c r="P7" s="198">
        <v>0.81</v>
      </c>
      <c r="Q7" s="198">
        <v>0.32</v>
      </c>
      <c r="R7" s="198">
        <v>6</v>
      </c>
      <c r="S7" s="198">
        <v>0.38</v>
      </c>
      <c r="T7" s="198">
        <v>0</v>
      </c>
      <c r="U7" s="198">
        <v>1.7</v>
      </c>
      <c r="V7" s="198">
        <v>0.21</v>
      </c>
      <c r="W7" s="198">
        <v>0.65</v>
      </c>
      <c r="X7" s="198">
        <v>1.42</v>
      </c>
      <c r="Y7" s="198">
        <v>0</v>
      </c>
      <c r="Z7" s="198">
        <v>5.2</v>
      </c>
      <c r="AA7" s="198">
        <v>0.98</v>
      </c>
      <c r="AB7" s="198">
        <v>0</v>
      </c>
      <c r="AC7" s="198">
        <v>26.01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44.05</v>
      </c>
      <c r="AJ7" s="198">
        <v>0</v>
      </c>
      <c r="AK7" s="198">
        <v>1.54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18.91</v>
      </c>
      <c r="D8" s="198">
        <v>0</v>
      </c>
      <c r="E8" s="198">
        <v>0</v>
      </c>
      <c r="F8" s="198">
        <v>20.99</v>
      </c>
      <c r="G8" s="198">
        <v>0</v>
      </c>
      <c r="H8" s="198">
        <v>0</v>
      </c>
      <c r="I8" s="198">
        <v>2.41</v>
      </c>
      <c r="J8" s="198">
        <v>9.14</v>
      </c>
      <c r="K8" s="198">
        <v>2.73</v>
      </c>
      <c r="L8" s="198">
        <v>0.36</v>
      </c>
      <c r="M8" s="198">
        <v>1.75</v>
      </c>
      <c r="N8" s="198">
        <v>1.7</v>
      </c>
      <c r="O8" s="198">
        <v>2.41</v>
      </c>
      <c r="P8" s="198">
        <v>0.81</v>
      </c>
      <c r="Q8" s="198">
        <v>0.32</v>
      </c>
      <c r="R8" s="198">
        <v>6</v>
      </c>
      <c r="S8" s="198">
        <v>0.38</v>
      </c>
      <c r="T8" s="198">
        <v>0</v>
      </c>
      <c r="U8" s="198">
        <v>1.7</v>
      </c>
      <c r="V8" s="198">
        <v>0.21</v>
      </c>
      <c r="W8" s="198">
        <v>0.65</v>
      </c>
      <c r="X8" s="198">
        <v>1.42</v>
      </c>
      <c r="Y8" s="198">
        <v>0</v>
      </c>
      <c r="Z8" s="198">
        <v>5.2</v>
      </c>
      <c r="AA8" s="198">
        <v>0.98</v>
      </c>
      <c r="AB8" s="198">
        <v>0</v>
      </c>
      <c r="AC8" s="198">
        <v>26.01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44.05</v>
      </c>
      <c r="AJ8" s="198">
        <v>0</v>
      </c>
      <c r="AK8" s="198">
        <v>0.62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18.91</v>
      </c>
      <c r="D9" s="198">
        <v>0</v>
      </c>
      <c r="E9" s="198">
        <v>0</v>
      </c>
      <c r="F9" s="198">
        <v>20.99</v>
      </c>
      <c r="G9" s="198">
        <v>0</v>
      </c>
      <c r="H9" s="198">
        <v>0</v>
      </c>
      <c r="I9" s="198">
        <v>2.41</v>
      </c>
      <c r="J9" s="198">
        <v>9.14</v>
      </c>
      <c r="K9" s="198">
        <v>3.64</v>
      </c>
      <c r="L9" s="198">
        <v>0.36</v>
      </c>
      <c r="M9" s="198">
        <v>1.75</v>
      </c>
      <c r="N9" s="198">
        <v>1.7</v>
      </c>
      <c r="O9" s="198">
        <v>2.41</v>
      </c>
      <c r="P9" s="198">
        <v>0.81</v>
      </c>
      <c r="Q9" s="198">
        <v>0.32</v>
      </c>
      <c r="R9" s="198">
        <v>1.2</v>
      </c>
      <c r="S9" s="198">
        <v>0.38</v>
      </c>
      <c r="T9" s="198">
        <v>0</v>
      </c>
      <c r="U9" s="198">
        <v>1.7</v>
      </c>
      <c r="V9" s="198">
        <v>0.21</v>
      </c>
      <c r="W9" s="198">
        <v>0.67</v>
      </c>
      <c r="X9" s="198">
        <v>1.42</v>
      </c>
      <c r="Y9" s="198">
        <v>0</v>
      </c>
      <c r="Z9" s="198">
        <v>5.2</v>
      </c>
      <c r="AA9" s="198">
        <v>0.98</v>
      </c>
      <c r="AB9" s="198">
        <v>0</v>
      </c>
      <c r="AC9" s="198">
        <v>26.01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44.91</v>
      </c>
      <c r="AJ9" s="198">
        <v>0</v>
      </c>
      <c r="AK9" s="198">
        <v>1.24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18.91</v>
      </c>
      <c r="D10" s="198">
        <v>0</v>
      </c>
      <c r="E10" s="198">
        <v>0</v>
      </c>
      <c r="F10" s="198">
        <v>20.99</v>
      </c>
      <c r="G10" s="198">
        <v>0</v>
      </c>
      <c r="H10" s="198">
        <v>0</v>
      </c>
      <c r="I10" s="198">
        <v>2.41</v>
      </c>
      <c r="J10" s="198">
        <v>9.14</v>
      </c>
      <c r="K10" s="198">
        <v>4.55</v>
      </c>
      <c r="L10" s="198">
        <v>0.36</v>
      </c>
      <c r="M10" s="198">
        <v>1.75</v>
      </c>
      <c r="N10" s="198">
        <v>1.7</v>
      </c>
      <c r="O10" s="198">
        <v>2.41</v>
      </c>
      <c r="P10" s="198">
        <v>0.81</v>
      </c>
      <c r="Q10" s="198">
        <v>0.32</v>
      </c>
      <c r="R10" s="198">
        <v>1.2</v>
      </c>
      <c r="S10" s="198">
        <v>0.38</v>
      </c>
      <c r="T10" s="198">
        <v>0</v>
      </c>
      <c r="U10" s="198">
        <v>1.7</v>
      </c>
      <c r="V10" s="198">
        <v>0.21</v>
      </c>
      <c r="W10" s="198">
        <v>0.67</v>
      </c>
      <c r="X10" s="198">
        <v>1.42</v>
      </c>
      <c r="Y10" s="198">
        <v>0</v>
      </c>
      <c r="Z10" s="198">
        <v>5.2</v>
      </c>
      <c r="AA10" s="198">
        <v>0.98</v>
      </c>
      <c r="AB10" s="198">
        <v>0</v>
      </c>
      <c r="AC10" s="198">
        <v>26.01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44.05</v>
      </c>
      <c r="AJ10" s="198">
        <v>0</v>
      </c>
      <c r="AK10" s="198">
        <v>1.54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19.14</v>
      </c>
      <c r="D11" s="198">
        <v>0</v>
      </c>
      <c r="E11" s="198">
        <v>0</v>
      </c>
      <c r="F11" s="198">
        <v>20.99</v>
      </c>
      <c r="G11" s="198">
        <v>0</v>
      </c>
      <c r="H11" s="198">
        <v>0</v>
      </c>
      <c r="I11" s="198">
        <v>2.41</v>
      </c>
      <c r="J11" s="198">
        <v>9.14</v>
      </c>
      <c r="K11" s="198">
        <v>5.46</v>
      </c>
      <c r="L11" s="198">
        <v>11.04</v>
      </c>
      <c r="M11" s="198">
        <v>1.75</v>
      </c>
      <c r="N11" s="198">
        <v>1.7</v>
      </c>
      <c r="O11" s="198">
        <v>2.41</v>
      </c>
      <c r="P11" s="198">
        <v>0.81</v>
      </c>
      <c r="Q11" s="198">
        <v>0.32</v>
      </c>
      <c r="R11" s="198">
        <v>1.2</v>
      </c>
      <c r="S11" s="198">
        <v>0.38</v>
      </c>
      <c r="T11" s="198">
        <v>0</v>
      </c>
      <c r="U11" s="198">
        <v>1.7</v>
      </c>
      <c r="V11" s="198">
        <v>0.21</v>
      </c>
      <c r="W11" s="198">
        <v>0.67</v>
      </c>
      <c r="X11" s="198">
        <v>1.42</v>
      </c>
      <c r="Y11" s="198">
        <v>0</v>
      </c>
      <c r="Z11" s="198">
        <v>5.2</v>
      </c>
      <c r="AA11" s="198">
        <v>0.98</v>
      </c>
      <c r="AB11" s="198">
        <v>0</v>
      </c>
      <c r="AC11" s="198">
        <v>26.01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43.77</v>
      </c>
      <c r="AJ11" s="198">
        <v>0</v>
      </c>
      <c r="AK11" s="198">
        <v>1.24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19.14</v>
      </c>
      <c r="D12" s="198">
        <v>0</v>
      </c>
      <c r="E12" s="198">
        <v>0</v>
      </c>
      <c r="F12" s="198">
        <v>20.99</v>
      </c>
      <c r="G12" s="198">
        <v>0</v>
      </c>
      <c r="H12" s="198">
        <v>0</v>
      </c>
      <c r="I12" s="198">
        <v>2.41</v>
      </c>
      <c r="J12" s="198">
        <v>9.14</v>
      </c>
      <c r="K12" s="198">
        <v>6.83</v>
      </c>
      <c r="L12" s="198">
        <v>11.04</v>
      </c>
      <c r="M12" s="198">
        <v>1.75</v>
      </c>
      <c r="N12" s="198">
        <v>1.7</v>
      </c>
      <c r="O12" s="198">
        <v>2.41</v>
      </c>
      <c r="P12" s="198">
        <v>0.81</v>
      </c>
      <c r="Q12" s="198">
        <v>0.32</v>
      </c>
      <c r="R12" s="198">
        <v>1.2</v>
      </c>
      <c r="S12" s="198">
        <v>0.38</v>
      </c>
      <c r="T12" s="198">
        <v>0</v>
      </c>
      <c r="U12" s="198">
        <v>1.7</v>
      </c>
      <c r="V12" s="198">
        <v>0.21</v>
      </c>
      <c r="W12" s="198">
        <v>0.67</v>
      </c>
      <c r="X12" s="198">
        <v>1.42</v>
      </c>
      <c r="Y12" s="198">
        <v>0</v>
      </c>
      <c r="Z12" s="198">
        <v>5.2</v>
      </c>
      <c r="AA12" s="198">
        <v>0.98</v>
      </c>
      <c r="AB12" s="198">
        <v>0</v>
      </c>
      <c r="AC12" s="198">
        <v>26.01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43.77</v>
      </c>
      <c r="AJ12" s="198">
        <v>0</v>
      </c>
      <c r="AK12" s="198">
        <v>1.24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19.14</v>
      </c>
      <c r="D13" s="198">
        <v>0</v>
      </c>
      <c r="E13" s="198">
        <v>0</v>
      </c>
      <c r="F13" s="198">
        <v>20.99</v>
      </c>
      <c r="G13" s="198">
        <v>0</v>
      </c>
      <c r="H13" s="198">
        <v>0</v>
      </c>
      <c r="I13" s="198">
        <v>2.41</v>
      </c>
      <c r="J13" s="198">
        <v>9.14</v>
      </c>
      <c r="K13" s="198">
        <v>8.41</v>
      </c>
      <c r="L13" s="198">
        <v>11.04</v>
      </c>
      <c r="M13" s="198">
        <v>1.75</v>
      </c>
      <c r="N13" s="198">
        <v>1.7</v>
      </c>
      <c r="O13" s="198">
        <v>2.41</v>
      </c>
      <c r="P13" s="198">
        <v>0.81</v>
      </c>
      <c r="Q13" s="198">
        <v>0.32</v>
      </c>
      <c r="R13" s="198">
        <v>1.2</v>
      </c>
      <c r="S13" s="198">
        <v>0.38</v>
      </c>
      <c r="T13" s="198">
        <v>0</v>
      </c>
      <c r="U13" s="198">
        <v>1.7</v>
      </c>
      <c r="V13" s="198">
        <v>0.21</v>
      </c>
      <c r="W13" s="198">
        <v>0.67</v>
      </c>
      <c r="X13" s="198">
        <v>1.42</v>
      </c>
      <c r="Y13" s="198">
        <v>0</v>
      </c>
      <c r="Z13" s="198">
        <v>5.2</v>
      </c>
      <c r="AA13" s="198">
        <v>0.98</v>
      </c>
      <c r="AB13" s="198">
        <v>0</v>
      </c>
      <c r="AC13" s="198">
        <v>26.01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43.77</v>
      </c>
      <c r="AJ13" s="198">
        <v>0</v>
      </c>
      <c r="AK13" s="198">
        <v>1.54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19.14</v>
      </c>
      <c r="D14" s="198">
        <v>0</v>
      </c>
      <c r="E14" s="198">
        <v>0</v>
      </c>
      <c r="F14" s="198">
        <v>20.99</v>
      </c>
      <c r="G14" s="198">
        <v>0</v>
      </c>
      <c r="H14" s="198">
        <v>0</v>
      </c>
      <c r="I14" s="198">
        <v>2.41</v>
      </c>
      <c r="J14" s="198">
        <v>9.14</v>
      </c>
      <c r="K14" s="198">
        <v>8.41</v>
      </c>
      <c r="L14" s="198">
        <v>11.04</v>
      </c>
      <c r="M14" s="198">
        <v>1.75</v>
      </c>
      <c r="N14" s="198">
        <v>1.7</v>
      </c>
      <c r="O14" s="198">
        <v>2.41</v>
      </c>
      <c r="P14" s="198">
        <v>0.81</v>
      </c>
      <c r="Q14" s="198">
        <v>0.32</v>
      </c>
      <c r="R14" s="198">
        <v>1.2</v>
      </c>
      <c r="S14" s="198">
        <v>0.38</v>
      </c>
      <c r="T14" s="198">
        <v>0</v>
      </c>
      <c r="U14" s="198">
        <v>1.7</v>
      </c>
      <c r="V14" s="198">
        <v>0.21</v>
      </c>
      <c r="W14" s="198">
        <v>0.67</v>
      </c>
      <c r="X14" s="198">
        <v>1.42</v>
      </c>
      <c r="Y14" s="198">
        <v>0</v>
      </c>
      <c r="Z14" s="198">
        <v>5.2</v>
      </c>
      <c r="AA14" s="198">
        <v>0.98</v>
      </c>
      <c r="AB14" s="198">
        <v>0</v>
      </c>
      <c r="AC14" s="198">
        <v>26.01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43.77</v>
      </c>
      <c r="AJ14" s="198">
        <v>0</v>
      </c>
      <c r="AK14" s="198">
        <v>0.62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19.14</v>
      </c>
      <c r="D15" s="198">
        <v>0</v>
      </c>
      <c r="E15" s="198">
        <v>0</v>
      </c>
      <c r="F15" s="198">
        <v>20.99</v>
      </c>
      <c r="G15" s="198">
        <v>0</v>
      </c>
      <c r="H15" s="198">
        <v>0</v>
      </c>
      <c r="I15" s="198">
        <v>2.41</v>
      </c>
      <c r="J15" s="198">
        <v>9.14</v>
      </c>
      <c r="K15" s="198">
        <v>8.41</v>
      </c>
      <c r="L15" s="198">
        <v>11.04</v>
      </c>
      <c r="M15" s="198">
        <v>1.75</v>
      </c>
      <c r="N15" s="198">
        <v>1.7</v>
      </c>
      <c r="O15" s="198">
        <v>2.41</v>
      </c>
      <c r="P15" s="198">
        <v>0.81</v>
      </c>
      <c r="Q15" s="198">
        <v>0.32</v>
      </c>
      <c r="R15" s="198">
        <v>4.84</v>
      </c>
      <c r="S15" s="198">
        <v>0.38</v>
      </c>
      <c r="T15" s="198">
        <v>0</v>
      </c>
      <c r="U15" s="198">
        <v>1.7</v>
      </c>
      <c r="V15" s="198">
        <v>0.21</v>
      </c>
      <c r="W15" s="198">
        <v>0.67</v>
      </c>
      <c r="X15" s="198">
        <v>1.42</v>
      </c>
      <c r="Y15" s="198">
        <v>0</v>
      </c>
      <c r="Z15" s="198">
        <v>5.2</v>
      </c>
      <c r="AA15" s="198">
        <v>0.98</v>
      </c>
      <c r="AB15" s="198">
        <v>0</v>
      </c>
      <c r="AC15" s="198">
        <v>25.76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44.91</v>
      </c>
      <c r="AJ15" s="198">
        <v>0</v>
      </c>
      <c r="AK15" s="198">
        <v>1.24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19.14</v>
      </c>
      <c r="D16" s="198">
        <v>0</v>
      </c>
      <c r="E16" s="198">
        <v>0</v>
      </c>
      <c r="F16" s="198">
        <v>20.99</v>
      </c>
      <c r="G16" s="198">
        <v>0</v>
      </c>
      <c r="H16" s="198">
        <v>0</v>
      </c>
      <c r="I16" s="198">
        <v>2.41</v>
      </c>
      <c r="J16" s="198">
        <v>9.14</v>
      </c>
      <c r="K16" s="198">
        <v>8.41</v>
      </c>
      <c r="L16" s="198">
        <v>11.04</v>
      </c>
      <c r="M16" s="198">
        <v>1.75</v>
      </c>
      <c r="N16" s="198">
        <v>1.7</v>
      </c>
      <c r="O16" s="198">
        <v>2.41</v>
      </c>
      <c r="P16" s="198">
        <v>0.81</v>
      </c>
      <c r="Q16" s="198">
        <v>0.32</v>
      </c>
      <c r="R16" s="198">
        <v>4.84</v>
      </c>
      <c r="S16" s="198">
        <v>0.38</v>
      </c>
      <c r="T16" s="198">
        <v>0</v>
      </c>
      <c r="U16" s="198">
        <v>1.7</v>
      </c>
      <c r="V16" s="198">
        <v>0.21</v>
      </c>
      <c r="W16" s="198">
        <v>0.67</v>
      </c>
      <c r="X16" s="198">
        <v>1.42</v>
      </c>
      <c r="Y16" s="198">
        <v>0</v>
      </c>
      <c r="Z16" s="198">
        <v>5.2</v>
      </c>
      <c r="AA16" s="198">
        <v>0.98</v>
      </c>
      <c r="AB16" s="198">
        <v>0</v>
      </c>
      <c r="AC16" s="198">
        <v>25.76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43.77</v>
      </c>
      <c r="AJ16" s="198">
        <v>0</v>
      </c>
      <c r="AK16" s="198">
        <v>1.24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19.14</v>
      </c>
      <c r="D17" s="198">
        <v>0</v>
      </c>
      <c r="E17" s="198">
        <v>0</v>
      </c>
      <c r="F17" s="198">
        <v>20.99</v>
      </c>
      <c r="G17" s="198">
        <v>0</v>
      </c>
      <c r="H17" s="198">
        <v>0</v>
      </c>
      <c r="I17" s="198">
        <v>2.41</v>
      </c>
      <c r="J17" s="198">
        <v>9.14</v>
      </c>
      <c r="K17" s="198">
        <v>8.41</v>
      </c>
      <c r="L17" s="198">
        <v>11.04</v>
      </c>
      <c r="M17" s="198">
        <v>1.75</v>
      </c>
      <c r="N17" s="198">
        <v>1.7</v>
      </c>
      <c r="O17" s="198">
        <v>2.41</v>
      </c>
      <c r="P17" s="198">
        <v>0.81</v>
      </c>
      <c r="Q17" s="198">
        <v>0.32</v>
      </c>
      <c r="R17" s="198">
        <v>4.84</v>
      </c>
      <c r="S17" s="198">
        <v>0.38</v>
      </c>
      <c r="T17" s="198">
        <v>0</v>
      </c>
      <c r="U17" s="198">
        <v>1.7</v>
      </c>
      <c r="V17" s="198">
        <v>0.21</v>
      </c>
      <c r="W17" s="198">
        <v>0.67</v>
      </c>
      <c r="X17" s="198">
        <v>1.42</v>
      </c>
      <c r="Y17" s="198">
        <v>0</v>
      </c>
      <c r="Z17" s="198">
        <v>5.2</v>
      </c>
      <c r="AA17" s="198">
        <v>0.98</v>
      </c>
      <c r="AB17" s="198">
        <v>0</v>
      </c>
      <c r="AC17" s="198">
        <v>25.76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43.77</v>
      </c>
      <c r="AJ17" s="198">
        <v>0</v>
      </c>
      <c r="AK17" s="198">
        <v>1.24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19.14</v>
      </c>
      <c r="D18" s="198">
        <v>0</v>
      </c>
      <c r="E18" s="198">
        <v>0</v>
      </c>
      <c r="F18" s="198">
        <v>20.99</v>
      </c>
      <c r="G18" s="198">
        <v>0</v>
      </c>
      <c r="H18" s="198">
        <v>0</v>
      </c>
      <c r="I18" s="198">
        <v>2.41</v>
      </c>
      <c r="J18" s="198">
        <v>9.14</v>
      </c>
      <c r="K18" s="198">
        <v>8.41</v>
      </c>
      <c r="L18" s="198">
        <v>11.04</v>
      </c>
      <c r="M18" s="198">
        <v>1.75</v>
      </c>
      <c r="N18" s="198">
        <v>1.7</v>
      </c>
      <c r="O18" s="198">
        <v>2.41</v>
      </c>
      <c r="P18" s="198">
        <v>0.81</v>
      </c>
      <c r="Q18" s="198">
        <v>0.32</v>
      </c>
      <c r="R18" s="198">
        <v>4.84</v>
      </c>
      <c r="S18" s="198">
        <v>0.38</v>
      </c>
      <c r="T18" s="198">
        <v>0</v>
      </c>
      <c r="U18" s="198">
        <v>1.7</v>
      </c>
      <c r="V18" s="198">
        <v>0.21</v>
      </c>
      <c r="W18" s="198">
        <v>0.67</v>
      </c>
      <c r="X18" s="198">
        <v>1.42</v>
      </c>
      <c r="Y18" s="198">
        <v>0</v>
      </c>
      <c r="Z18" s="198">
        <v>5.2</v>
      </c>
      <c r="AA18" s="198">
        <v>0.98</v>
      </c>
      <c r="AB18" s="198">
        <v>0</v>
      </c>
      <c r="AC18" s="198">
        <v>25.76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43.77</v>
      </c>
      <c r="AJ18" s="198">
        <v>0</v>
      </c>
      <c r="AK18" s="198">
        <v>1.24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19.14</v>
      </c>
      <c r="D19" s="198">
        <v>0</v>
      </c>
      <c r="E19" s="198">
        <v>0</v>
      </c>
      <c r="F19" s="198">
        <v>20.99</v>
      </c>
      <c r="G19" s="198">
        <v>0</v>
      </c>
      <c r="H19" s="198">
        <v>0</v>
      </c>
      <c r="I19" s="198">
        <v>2.41</v>
      </c>
      <c r="J19" s="198">
        <v>9.14</v>
      </c>
      <c r="K19" s="198">
        <v>8.41</v>
      </c>
      <c r="L19" s="198">
        <v>11.04</v>
      </c>
      <c r="M19" s="198">
        <v>1.75</v>
      </c>
      <c r="N19" s="198">
        <v>1.7</v>
      </c>
      <c r="O19" s="198">
        <v>2.41</v>
      </c>
      <c r="P19" s="198">
        <v>0.81</v>
      </c>
      <c r="Q19" s="198">
        <v>0.32</v>
      </c>
      <c r="R19" s="198">
        <v>4.84</v>
      </c>
      <c r="S19" s="198">
        <v>0.38</v>
      </c>
      <c r="T19" s="198">
        <v>0</v>
      </c>
      <c r="U19" s="198">
        <v>1.7</v>
      </c>
      <c r="V19" s="198">
        <v>0.21</v>
      </c>
      <c r="W19" s="198">
        <v>0.67</v>
      </c>
      <c r="X19" s="198">
        <v>1.42</v>
      </c>
      <c r="Y19" s="198">
        <v>0</v>
      </c>
      <c r="Z19" s="198">
        <v>5.2</v>
      </c>
      <c r="AA19" s="198">
        <v>0.98</v>
      </c>
      <c r="AB19" s="198">
        <v>0</v>
      </c>
      <c r="AC19" s="198">
        <v>25.76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43.77</v>
      </c>
      <c r="AJ19" s="198">
        <v>0</v>
      </c>
      <c r="AK19" s="198">
        <v>1.54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19.14</v>
      </c>
      <c r="D20" s="198">
        <v>0</v>
      </c>
      <c r="E20" s="198">
        <v>0</v>
      </c>
      <c r="F20" s="198">
        <v>20.99</v>
      </c>
      <c r="G20" s="198">
        <v>0</v>
      </c>
      <c r="H20" s="198">
        <v>0</v>
      </c>
      <c r="I20" s="198">
        <v>2.41</v>
      </c>
      <c r="J20" s="198">
        <v>9.14</v>
      </c>
      <c r="K20" s="198">
        <v>8.41</v>
      </c>
      <c r="L20" s="198">
        <v>11.04</v>
      </c>
      <c r="M20" s="198">
        <v>1.75</v>
      </c>
      <c r="N20" s="198">
        <v>1.7</v>
      </c>
      <c r="O20" s="198">
        <v>2.41</v>
      </c>
      <c r="P20" s="198">
        <v>0.81</v>
      </c>
      <c r="Q20" s="198">
        <v>0.32</v>
      </c>
      <c r="R20" s="198">
        <v>4.84</v>
      </c>
      <c r="S20" s="198">
        <v>0.38</v>
      </c>
      <c r="T20" s="198">
        <v>0</v>
      </c>
      <c r="U20" s="198">
        <v>1.7</v>
      </c>
      <c r="V20" s="198">
        <v>0.21</v>
      </c>
      <c r="W20" s="198">
        <v>0.67</v>
      </c>
      <c r="X20" s="198">
        <v>1.42</v>
      </c>
      <c r="Y20" s="198">
        <v>0</v>
      </c>
      <c r="Z20" s="198">
        <v>5.2</v>
      </c>
      <c r="AA20" s="198">
        <v>0.98</v>
      </c>
      <c r="AB20" s="198">
        <v>0</v>
      </c>
      <c r="AC20" s="198">
        <v>25.76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43.77</v>
      </c>
      <c r="AJ20" s="198">
        <v>0</v>
      </c>
      <c r="AK20" s="198">
        <v>0.62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19.14</v>
      </c>
      <c r="D21" s="198">
        <v>0</v>
      </c>
      <c r="E21" s="198">
        <v>0</v>
      </c>
      <c r="F21" s="198">
        <v>20.99</v>
      </c>
      <c r="G21" s="198">
        <v>0</v>
      </c>
      <c r="H21" s="198">
        <v>0</v>
      </c>
      <c r="I21" s="198">
        <v>2.41</v>
      </c>
      <c r="J21" s="198">
        <v>9.14</v>
      </c>
      <c r="K21" s="198">
        <v>8.41</v>
      </c>
      <c r="L21" s="198">
        <v>11.04</v>
      </c>
      <c r="M21" s="198">
        <v>1.75</v>
      </c>
      <c r="N21" s="198">
        <v>1.7</v>
      </c>
      <c r="O21" s="198">
        <v>2.41</v>
      </c>
      <c r="P21" s="198">
        <v>0.81</v>
      </c>
      <c r="Q21" s="198">
        <v>0.32</v>
      </c>
      <c r="R21" s="198">
        <v>4.84</v>
      </c>
      <c r="S21" s="198">
        <v>0.38</v>
      </c>
      <c r="T21" s="198">
        <v>0</v>
      </c>
      <c r="U21" s="198">
        <v>1.7</v>
      </c>
      <c r="V21" s="198">
        <v>0.21</v>
      </c>
      <c r="W21" s="198">
        <v>0.67</v>
      </c>
      <c r="X21" s="198">
        <v>1.42</v>
      </c>
      <c r="Y21" s="198">
        <v>0</v>
      </c>
      <c r="Z21" s="198">
        <v>5.2</v>
      </c>
      <c r="AA21" s="198">
        <v>0.98</v>
      </c>
      <c r="AB21" s="198">
        <v>0</v>
      </c>
      <c r="AC21" s="198">
        <v>25.76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44.91</v>
      </c>
      <c r="AJ21" s="198">
        <v>0</v>
      </c>
      <c r="AK21" s="198">
        <v>1.24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19.14</v>
      </c>
      <c r="D22" s="198">
        <v>0</v>
      </c>
      <c r="E22" s="198">
        <v>0</v>
      </c>
      <c r="F22" s="198">
        <v>20.99</v>
      </c>
      <c r="G22" s="198">
        <v>0</v>
      </c>
      <c r="H22" s="198">
        <v>0</v>
      </c>
      <c r="I22" s="198">
        <v>2.41</v>
      </c>
      <c r="J22" s="198">
        <v>9.14</v>
      </c>
      <c r="K22" s="198">
        <v>8.41</v>
      </c>
      <c r="L22" s="198">
        <v>11.04</v>
      </c>
      <c r="M22" s="198">
        <v>1.75</v>
      </c>
      <c r="N22" s="198">
        <v>1.7</v>
      </c>
      <c r="O22" s="198">
        <v>2.41</v>
      </c>
      <c r="P22" s="198">
        <v>0.81</v>
      </c>
      <c r="Q22" s="198">
        <v>0.32</v>
      </c>
      <c r="R22" s="198">
        <v>4.84</v>
      </c>
      <c r="S22" s="198">
        <v>0.38</v>
      </c>
      <c r="T22" s="198">
        <v>0</v>
      </c>
      <c r="U22" s="198">
        <v>1.7</v>
      </c>
      <c r="V22" s="198">
        <v>0.21</v>
      </c>
      <c r="W22" s="198">
        <v>0.67</v>
      </c>
      <c r="X22" s="198">
        <v>1.42</v>
      </c>
      <c r="Y22" s="198">
        <v>0</v>
      </c>
      <c r="Z22" s="198">
        <v>5.2</v>
      </c>
      <c r="AA22" s="198">
        <v>0.98</v>
      </c>
      <c r="AB22" s="198">
        <v>0</v>
      </c>
      <c r="AC22" s="198">
        <v>25.76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43.19</v>
      </c>
      <c r="AJ22" s="198">
        <v>0</v>
      </c>
      <c r="AK22" s="198">
        <v>1.24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19.14</v>
      </c>
      <c r="D23" s="198">
        <v>0</v>
      </c>
      <c r="E23" s="198">
        <v>0</v>
      </c>
      <c r="F23" s="198">
        <v>20.99</v>
      </c>
      <c r="G23" s="198">
        <v>0</v>
      </c>
      <c r="H23" s="198">
        <v>0</v>
      </c>
      <c r="I23" s="198">
        <v>2.41</v>
      </c>
      <c r="J23" s="198">
        <v>9.14</v>
      </c>
      <c r="K23" s="198">
        <v>24.04</v>
      </c>
      <c r="L23" s="198">
        <v>11.04</v>
      </c>
      <c r="M23" s="198">
        <v>1.75</v>
      </c>
      <c r="N23" s="198">
        <v>1.7</v>
      </c>
      <c r="O23" s="198">
        <v>2.41</v>
      </c>
      <c r="P23" s="198">
        <v>0.81</v>
      </c>
      <c r="Q23" s="198">
        <v>0.32</v>
      </c>
      <c r="R23" s="198">
        <v>4.84</v>
      </c>
      <c r="S23" s="198">
        <v>0.38</v>
      </c>
      <c r="T23" s="198">
        <v>0</v>
      </c>
      <c r="U23" s="198">
        <v>1.7</v>
      </c>
      <c r="V23" s="198">
        <v>0.21</v>
      </c>
      <c r="W23" s="198">
        <v>0.67</v>
      </c>
      <c r="X23" s="198">
        <v>1.42</v>
      </c>
      <c r="Y23" s="198">
        <v>0</v>
      </c>
      <c r="Z23" s="198">
        <v>5.2</v>
      </c>
      <c r="AA23" s="198">
        <v>0.98</v>
      </c>
      <c r="AB23" s="198">
        <v>0</v>
      </c>
      <c r="AC23" s="198">
        <v>25.76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43.77</v>
      </c>
      <c r="AJ23" s="198">
        <v>0</v>
      </c>
      <c r="AK23" s="198">
        <v>1.24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19.14</v>
      </c>
      <c r="D24" s="198">
        <v>0</v>
      </c>
      <c r="E24" s="198">
        <v>0</v>
      </c>
      <c r="F24" s="198">
        <v>20.99</v>
      </c>
      <c r="G24" s="198">
        <v>0</v>
      </c>
      <c r="H24" s="198">
        <v>0</v>
      </c>
      <c r="I24" s="198">
        <v>2.41</v>
      </c>
      <c r="J24" s="198">
        <v>9.14</v>
      </c>
      <c r="K24" s="198">
        <v>8.41</v>
      </c>
      <c r="L24" s="198">
        <v>11.04</v>
      </c>
      <c r="M24" s="198">
        <v>1.75</v>
      </c>
      <c r="N24" s="198">
        <v>1.7</v>
      </c>
      <c r="O24" s="198">
        <v>2.41</v>
      </c>
      <c r="P24" s="198">
        <v>0.81</v>
      </c>
      <c r="Q24" s="198">
        <v>0.32</v>
      </c>
      <c r="R24" s="198">
        <v>4.84</v>
      </c>
      <c r="S24" s="198">
        <v>0.38</v>
      </c>
      <c r="T24" s="198">
        <v>0</v>
      </c>
      <c r="U24" s="198">
        <v>1.7</v>
      </c>
      <c r="V24" s="198">
        <v>0.21</v>
      </c>
      <c r="W24" s="198">
        <v>0.67</v>
      </c>
      <c r="X24" s="198">
        <v>1.42</v>
      </c>
      <c r="Y24" s="198">
        <v>0</v>
      </c>
      <c r="Z24" s="198">
        <v>5.2</v>
      </c>
      <c r="AA24" s="198">
        <v>0.98</v>
      </c>
      <c r="AB24" s="198">
        <v>0</v>
      </c>
      <c r="AC24" s="198">
        <v>25.76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43.77</v>
      </c>
      <c r="AJ24" s="198">
        <v>0</v>
      </c>
      <c r="AK24" s="198">
        <v>1.54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19.14</v>
      </c>
      <c r="D25" s="198">
        <v>0</v>
      </c>
      <c r="E25" s="198">
        <v>0</v>
      </c>
      <c r="F25" s="198">
        <v>20.99</v>
      </c>
      <c r="G25" s="198">
        <v>0</v>
      </c>
      <c r="H25" s="198">
        <v>0</v>
      </c>
      <c r="I25" s="198">
        <v>2.41</v>
      </c>
      <c r="J25" s="198">
        <v>9.14</v>
      </c>
      <c r="K25" s="198">
        <v>8.41</v>
      </c>
      <c r="L25" s="198">
        <v>11.04</v>
      </c>
      <c r="M25" s="198">
        <v>1.75</v>
      </c>
      <c r="N25" s="198">
        <v>1.7</v>
      </c>
      <c r="O25" s="198">
        <v>2.41</v>
      </c>
      <c r="P25" s="198">
        <v>0.81</v>
      </c>
      <c r="Q25" s="198">
        <v>0.32</v>
      </c>
      <c r="R25" s="198">
        <v>4.84</v>
      </c>
      <c r="S25" s="198">
        <v>0.38</v>
      </c>
      <c r="T25" s="198">
        <v>0</v>
      </c>
      <c r="U25" s="198">
        <v>1.7</v>
      </c>
      <c r="V25" s="198">
        <v>0.21</v>
      </c>
      <c r="W25" s="198">
        <v>0.67</v>
      </c>
      <c r="X25" s="198">
        <v>1.42</v>
      </c>
      <c r="Y25" s="198">
        <v>0</v>
      </c>
      <c r="Z25" s="198">
        <v>5.2</v>
      </c>
      <c r="AA25" s="198">
        <v>0.98</v>
      </c>
      <c r="AB25" s="198">
        <v>0</v>
      </c>
      <c r="AC25" s="198">
        <v>25.76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43.77</v>
      </c>
      <c r="AJ25" s="198">
        <v>0</v>
      </c>
      <c r="AK25" s="198">
        <v>1.54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19.14</v>
      </c>
      <c r="D26" s="198">
        <v>0</v>
      </c>
      <c r="E26" s="198">
        <v>0</v>
      </c>
      <c r="F26" s="198">
        <v>20.99</v>
      </c>
      <c r="G26" s="198">
        <v>0</v>
      </c>
      <c r="H26" s="198">
        <v>0</v>
      </c>
      <c r="I26" s="198">
        <v>2.41</v>
      </c>
      <c r="J26" s="198">
        <v>9.14</v>
      </c>
      <c r="K26" s="198">
        <v>8.41</v>
      </c>
      <c r="L26" s="198">
        <v>11.04</v>
      </c>
      <c r="M26" s="198">
        <v>1.75</v>
      </c>
      <c r="N26" s="198">
        <v>1.7</v>
      </c>
      <c r="O26" s="198">
        <v>2.41</v>
      </c>
      <c r="P26" s="198">
        <v>0.81</v>
      </c>
      <c r="Q26" s="198">
        <v>0.32</v>
      </c>
      <c r="R26" s="198">
        <v>4.84</v>
      </c>
      <c r="S26" s="198">
        <v>0.38</v>
      </c>
      <c r="T26" s="198">
        <v>0</v>
      </c>
      <c r="U26" s="198">
        <v>1.7</v>
      </c>
      <c r="V26" s="198">
        <v>0.21</v>
      </c>
      <c r="W26" s="198">
        <v>0.67</v>
      </c>
      <c r="X26" s="198">
        <v>1.42</v>
      </c>
      <c r="Y26" s="198">
        <v>0</v>
      </c>
      <c r="Z26" s="198">
        <v>5.2</v>
      </c>
      <c r="AA26" s="198">
        <v>0.98</v>
      </c>
      <c r="AB26" s="198">
        <v>0</v>
      </c>
      <c r="AC26" s="198">
        <v>25.76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43.19</v>
      </c>
      <c r="AJ26" s="198">
        <v>0</v>
      </c>
      <c r="AK26" s="198">
        <v>0.93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18.45</v>
      </c>
      <c r="D27" s="198">
        <v>0.23</v>
      </c>
      <c r="E27" s="198">
        <v>0</v>
      </c>
      <c r="F27" s="198">
        <v>20.99</v>
      </c>
      <c r="G27" s="198">
        <v>0</v>
      </c>
      <c r="H27" s="198">
        <v>0</v>
      </c>
      <c r="I27" s="198">
        <v>7.02</v>
      </c>
      <c r="J27" s="198">
        <v>6.26</v>
      </c>
      <c r="K27" s="198">
        <v>12.44</v>
      </c>
      <c r="L27" s="198">
        <v>11.04</v>
      </c>
      <c r="M27" s="198">
        <v>1.75</v>
      </c>
      <c r="N27" s="198">
        <v>1.7</v>
      </c>
      <c r="O27" s="198">
        <v>2.41</v>
      </c>
      <c r="P27" s="198">
        <v>0.81</v>
      </c>
      <c r="Q27" s="198">
        <v>0.32</v>
      </c>
      <c r="R27" s="198">
        <v>4.84</v>
      </c>
      <c r="S27" s="198">
        <v>0.38</v>
      </c>
      <c r="T27" s="198">
        <v>0</v>
      </c>
      <c r="U27" s="198">
        <v>1.7</v>
      </c>
      <c r="V27" s="198">
        <v>0.21</v>
      </c>
      <c r="W27" s="198">
        <v>0.67</v>
      </c>
      <c r="X27" s="198">
        <v>1.42</v>
      </c>
      <c r="Y27" s="198">
        <v>0</v>
      </c>
      <c r="Z27" s="198">
        <v>5.2</v>
      </c>
      <c r="AA27" s="198">
        <v>0.98</v>
      </c>
      <c r="AB27" s="198">
        <v>0</v>
      </c>
      <c r="AC27" s="198">
        <v>25.76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43.19</v>
      </c>
      <c r="AJ27" s="198">
        <v>0</v>
      </c>
      <c r="AK27" s="198">
        <v>1.54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18.45</v>
      </c>
      <c r="D28" s="198">
        <v>0.23</v>
      </c>
      <c r="E28" s="198">
        <v>0</v>
      </c>
      <c r="F28" s="198">
        <v>20.99</v>
      </c>
      <c r="G28" s="198">
        <v>0</v>
      </c>
      <c r="H28" s="198">
        <v>0</v>
      </c>
      <c r="I28" s="198">
        <v>7.02</v>
      </c>
      <c r="J28" s="198">
        <v>6.26</v>
      </c>
      <c r="K28" s="198">
        <v>8.41</v>
      </c>
      <c r="L28" s="198">
        <v>11.04</v>
      </c>
      <c r="M28" s="198">
        <v>1.75</v>
      </c>
      <c r="N28" s="198">
        <v>1.7</v>
      </c>
      <c r="O28" s="198">
        <v>2.41</v>
      </c>
      <c r="P28" s="198">
        <v>0.81</v>
      </c>
      <c r="Q28" s="198">
        <v>0.32</v>
      </c>
      <c r="R28" s="198">
        <v>4.84</v>
      </c>
      <c r="S28" s="198">
        <v>0.38</v>
      </c>
      <c r="T28" s="198">
        <v>0</v>
      </c>
      <c r="U28" s="198">
        <v>1.7</v>
      </c>
      <c r="V28" s="198">
        <v>0.21</v>
      </c>
      <c r="W28" s="198">
        <v>0.67</v>
      </c>
      <c r="X28" s="198">
        <v>1.42</v>
      </c>
      <c r="Y28" s="198">
        <v>0</v>
      </c>
      <c r="Z28" s="198">
        <v>5.2</v>
      </c>
      <c r="AA28" s="198">
        <v>0.98</v>
      </c>
      <c r="AB28" s="198">
        <v>0</v>
      </c>
      <c r="AC28" s="198">
        <v>25.76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43.19</v>
      </c>
      <c r="AJ28" s="198">
        <v>0</v>
      </c>
      <c r="AK28" s="198">
        <v>1.54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18.45</v>
      </c>
      <c r="D29" s="198">
        <v>0.23</v>
      </c>
      <c r="E29" s="198">
        <v>0</v>
      </c>
      <c r="F29" s="198">
        <v>20.99</v>
      </c>
      <c r="G29" s="198">
        <v>0</v>
      </c>
      <c r="H29" s="198">
        <v>0</v>
      </c>
      <c r="I29" s="198">
        <v>7.02</v>
      </c>
      <c r="J29" s="198">
        <v>6.26</v>
      </c>
      <c r="K29" s="198">
        <v>8.41</v>
      </c>
      <c r="L29" s="198">
        <v>11.04</v>
      </c>
      <c r="M29" s="198">
        <v>1.75</v>
      </c>
      <c r="N29" s="198">
        <v>1.7</v>
      </c>
      <c r="O29" s="198">
        <v>2.41</v>
      </c>
      <c r="P29" s="198">
        <v>0.81</v>
      </c>
      <c r="Q29" s="198">
        <v>0.32</v>
      </c>
      <c r="R29" s="198">
        <v>6.85</v>
      </c>
      <c r="S29" s="198">
        <v>0.38</v>
      </c>
      <c r="T29" s="198">
        <v>0</v>
      </c>
      <c r="U29" s="198">
        <v>1.7</v>
      </c>
      <c r="V29" s="198">
        <v>0.21</v>
      </c>
      <c r="W29" s="198">
        <v>0.67</v>
      </c>
      <c r="X29" s="198">
        <v>1.42</v>
      </c>
      <c r="Y29" s="198">
        <v>0</v>
      </c>
      <c r="Z29" s="198">
        <v>5.2</v>
      </c>
      <c r="AA29" s="198">
        <v>0.98</v>
      </c>
      <c r="AB29" s="198">
        <v>0</v>
      </c>
      <c r="AC29" s="198">
        <v>25.76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43.19</v>
      </c>
      <c r="AJ29" s="198">
        <v>0</v>
      </c>
      <c r="AK29" s="198">
        <v>1.54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18.22</v>
      </c>
      <c r="D30" s="198">
        <v>0.23</v>
      </c>
      <c r="E30" s="198">
        <v>0</v>
      </c>
      <c r="F30" s="198">
        <v>20.99</v>
      </c>
      <c r="G30" s="198">
        <v>0</v>
      </c>
      <c r="H30" s="198">
        <v>0</v>
      </c>
      <c r="I30" s="198">
        <v>7.02</v>
      </c>
      <c r="J30" s="198">
        <v>6.26</v>
      </c>
      <c r="K30" s="198">
        <v>8.41</v>
      </c>
      <c r="L30" s="198">
        <v>11.04</v>
      </c>
      <c r="M30" s="198">
        <v>1.75</v>
      </c>
      <c r="N30" s="198">
        <v>1.7</v>
      </c>
      <c r="O30" s="198">
        <v>2.41</v>
      </c>
      <c r="P30" s="198">
        <v>0.81</v>
      </c>
      <c r="Q30" s="198">
        <v>0.32</v>
      </c>
      <c r="R30" s="198">
        <v>6.85</v>
      </c>
      <c r="S30" s="198">
        <v>0.38</v>
      </c>
      <c r="T30" s="198">
        <v>0</v>
      </c>
      <c r="U30" s="198">
        <v>1.7</v>
      </c>
      <c r="V30" s="198">
        <v>0.21</v>
      </c>
      <c r="W30" s="198">
        <v>0.67</v>
      </c>
      <c r="X30" s="198">
        <v>1.42</v>
      </c>
      <c r="Y30" s="198">
        <v>0</v>
      </c>
      <c r="Z30" s="198">
        <v>5.2</v>
      </c>
      <c r="AA30" s="198">
        <v>0.98</v>
      </c>
      <c r="AB30" s="198">
        <v>0</v>
      </c>
      <c r="AC30" s="198">
        <v>25.76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43.19</v>
      </c>
      <c r="AJ30" s="198">
        <v>0</v>
      </c>
      <c r="AK30" s="198">
        <v>1.54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18.22</v>
      </c>
      <c r="D31" s="198">
        <v>0.23</v>
      </c>
      <c r="E31" s="198">
        <v>0</v>
      </c>
      <c r="F31" s="198">
        <v>20.99</v>
      </c>
      <c r="G31" s="198">
        <v>0</v>
      </c>
      <c r="H31" s="198">
        <v>0</v>
      </c>
      <c r="I31" s="198">
        <v>7.02</v>
      </c>
      <c r="J31" s="198">
        <v>6.26</v>
      </c>
      <c r="K31" s="198">
        <v>22.11</v>
      </c>
      <c r="L31" s="198">
        <v>11.04</v>
      </c>
      <c r="M31" s="198">
        <v>1.82</v>
      </c>
      <c r="N31" s="198">
        <v>1.7</v>
      </c>
      <c r="O31" s="198">
        <v>2.41</v>
      </c>
      <c r="P31" s="198">
        <v>0.81</v>
      </c>
      <c r="Q31" s="198">
        <v>0.32</v>
      </c>
      <c r="R31" s="198">
        <v>6.85</v>
      </c>
      <c r="S31" s="198">
        <v>0.38</v>
      </c>
      <c r="T31" s="198">
        <v>0</v>
      </c>
      <c r="U31" s="198">
        <v>1.7</v>
      </c>
      <c r="V31" s="198">
        <v>0.21</v>
      </c>
      <c r="W31" s="198">
        <v>0.67</v>
      </c>
      <c r="X31" s="198">
        <v>1.42</v>
      </c>
      <c r="Y31" s="198">
        <v>0</v>
      </c>
      <c r="Z31" s="198">
        <v>5.2</v>
      </c>
      <c r="AA31" s="198">
        <v>0.98</v>
      </c>
      <c r="AB31" s="198">
        <v>0</v>
      </c>
      <c r="AC31" s="198">
        <v>25.76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43.19</v>
      </c>
      <c r="AJ31" s="198">
        <v>0</v>
      </c>
      <c r="AK31" s="198">
        <v>1.54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17.989999999999998</v>
      </c>
      <c r="D32" s="198">
        <v>0.23</v>
      </c>
      <c r="E32" s="198">
        <v>0</v>
      </c>
      <c r="F32" s="198">
        <v>20.99</v>
      </c>
      <c r="G32" s="198">
        <v>0</v>
      </c>
      <c r="H32" s="198">
        <v>0</v>
      </c>
      <c r="I32" s="198">
        <v>7.02</v>
      </c>
      <c r="J32" s="198">
        <v>6.26</v>
      </c>
      <c r="K32" s="198">
        <v>8.41</v>
      </c>
      <c r="L32" s="198">
        <v>11.04</v>
      </c>
      <c r="M32" s="198">
        <v>1.82</v>
      </c>
      <c r="N32" s="198">
        <v>1.7</v>
      </c>
      <c r="O32" s="198">
        <v>2.41</v>
      </c>
      <c r="P32" s="198">
        <v>0.81</v>
      </c>
      <c r="Q32" s="198">
        <v>0.32</v>
      </c>
      <c r="R32" s="198">
        <v>6.85</v>
      </c>
      <c r="S32" s="198">
        <v>0.38</v>
      </c>
      <c r="T32" s="198">
        <v>0</v>
      </c>
      <c r="U32" s="198">
        <v>1.7</v>
      </c>
      <c r="V32" s="198">
        <v>0.21</v>
      </c>
      <c r="W32" s="198">
        <v>0.67</v>
      </c>
      <c r="X32" s="198">
        <v>1.42</v>
      </c>
      <c r="Y32" s="198">
        <v>0</v>
      </c>
      <c r="Z32" s="198">
        <v>5.2</v>
      </c>
      <c r="AA32" s="198">
        <v>0.98</v>
      </c>
      <c r="AB32" s="198">
        <v>0</v>
      </c>
      <c r="AC32" s="198">
        <v>25.76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43.19</v>
      </c>
      <c r="AJ32" s="198">
        <v>0</v>
      </c>
      <c r="AK32" s="198">
        <v>0.93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17.989999999999998</v>
      </c>
      <c r="D33" s="198">
        <v>0.23</v>
      </c>
      <c r="E33" s="198">
        <v>0</v>
      </c>
      <c r="F33" s="198">
        <v>20.99</v>
      </c>
      <c r="G33" s="198">
        <v>0</v>
      </c>
      <c r="H33" s="198">
        <v>0</v>
      </c>
      <c r="I33" s="198">
        <v>7.02</v>
      </c>
      <c r="J33" s="198">
        <v>6.26</v>
      </c>
      <c r="K33" s="198">
        <v>8.41</v>
      </c>
      <c r="L33" s="198">
        <v>11.04</v>
      </c>
      <c r="M33" s="198">
        <v>1.82</v>
      </c>
      <c r="N33" s="198">
        <v>1.7</v>
      </c>
      <c r="O33" s="198">
        <v>2.41</v>
      </c>
      <c r="P33" s="198">
        <v>0.81</v>
      </c>
      <c r="Q33" s="198">
        <v>0.32</v>
      </c>
      <c r="R33" s="198">
        <v>6.85</v>
      </c>
      <c r="S33" s="198">
        <v>0.38</v>
      </c>
      <c r="T33" s="198">
        <v>0</v>
      </c>
      <c r="U33" s="198">
        <v>1.7</v>
      </c>
      <c r="V33" s="198">
        <v>0.21</v>
      </c>
      <c r="W33" s="198">
        <v>0.67</v>
      </c>
      <c r="X33" s="198">
        <v>1.42</v>
      </c>
      <c r="Y33" s="198">
        <v>0</v>
      </c>
      <c r="Z33" s="198">
        <v>5.2</v>
      </c>
      <c r="AA33" s="198">
        <v>0.98</v>
      </c>
      <c r="AB33" s="198">
        <v>0</v>
      </c>
      <c r="AC33" s="198">
        <v>25.76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43.19</v>
      </c>
      <c r="AJ33" s="198">
        <v>0</v>
      </c>
      <c r="AK33" s="198">
        <v>1.54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17.760000000000002</v>
      </c>
      <c r="D34" s="198">
        <v>0.23</v>
      </c>
      <c r="E34" s="198">
        <v>0</v>
      </c>
      <c r="F34" s="198">
        <v>20.99</v>
      </c>
      <c r="G34" s="198">
        <v>0</v>
      </c>
      <c r="H34" s="198">
        <v>0</v>
      </c>
      <c r="I34" s="198">
        <v>7.02</v>
      </c>
      <c r="J34" s="198">
        <v>6.26</v>
      </c>
      <c r="K34" s="198">
        <v>8.41</v>
      </c>
      <c r="L34" s="198">
        <v>11.04</v>
      </c>
      <c r="M34" s="198">
        <v>1.82</v>
      </c>
      <c r="N34" s="198">
        <v>1.7</v>
      </c>
      <c r="O34" s="198">
        <v>2.41</v>
      </c>
      <c r="P34" s="198">
        <v>0.81</v>
      </c>
      <c r="Q34" s="198">
        <v>0.32</v>
      </c>
      <c r="R34" s="198">
        <v>6.85</v>
      </c>
      <c r="S34" s="198">
        <v>0.38</v>
      </c>
      <c r="T34" s="198">
        <v>0</v>
      </c>
      <c r="U34" s="198">
        <v>1.7</v>
      </c>
      <c r="V34" s="198">
        <v>0.21</v>
      </c>
      <c r="W34" s="198">
        <v>0.67</v>
      </c>
      <c r="X34" s="198">
        <v>1.42</v>
      </c>
      <c r="Y34" s="198">
        <v>0</v>
      </c>
      <c r="Z34" s="198">
        <v>5.2</v>
      </c>
      <c r="AA34" s="198">
        <v>0.98</v>
      </c>
      <c r="AB34" s="198">
        <v>0</v>
      </c>
      <c r="AC34" s="198">
        <v>25.76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43.19</v>
      </c>
      <c r="AJ34" s="198">
        <v>0</v>
      </c>
      <c r="AK34" s="198">
        <v>1.54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20.99</v>
      </c>
      <c r="G35" s="198">
        <v>0</v>
      </c>
      <c r="H35" s="198">
        <v>0</v>
      </c>
      <c r="I35" s="198">
        <v>7.02</v>
      </c>
      <c r="J35" s="198">
        <v>6.26</v>
      </c>
      <c r="K35" s="198">
        <v>33.71</v>
      </c>
      <c r="L35" s="198">
        <v>11.04</v>
      </c>
      <c r="M35" s="198">
        <v>1.82</v>
      </c>
      <c r="N35" s="198">
        <v>1.7</v>
      </c>
      <c r="O35" s="198">
        <v>2.41</v>
      </c>
      <c r="P35" s="198">
        <v>0.81</v>
      </c>
      <c r="Q35" s="198">
        <v>0.32</v>
      </c>
      <c r="R35" s="198">
        <v>6.85</v>
      </c>
      <c r="S35" s="198">
        <v>0.38</v>
      </c>
      <c r="T35" s="198">
        <v>0</v>
      </c>
      <c r="U35" s="198">
        <v>1.7</v>
      </c>
      <c r="V35" s="198">
        <v>0.21</v>
      </c>
      <c r="W35" s="198">
        <v>0.67</v>
      </c>
      <c r="X35" s="198">
        <v>1.42</v>
      </c>
      <c r="Y35" s="198">
        <v>0</v>
      </c>
      <c r="Z35" s="198">
        <v>5.2</v>
      </c>
      <c r="AA35" s="198">
        <v>0.98</v>
      </c>
      <c r="AB35" s="198">
        <v>0</v>
      </c>
      <c r="AC35" s="198">
        <v>26.01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43.19</v>
      </c>
      <c r="AJ35" s="198">
        <v>0</v>
      </c>
      <c r="AK35" s="198">
        <v>1.54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20.99</v>
      </c>
      <c r="G36" s="198">
        <v>0</v>
      </c>
      <c r="H36" s="198">
        <v>0</v>
      </c>
      <c r="I36" s="198">
        <v>7.02</v>
      </c>
      <c r="J36" s="198">
        <v>6.26</v>
      </c>
      <c r="K36" s="198">
        <v>10.5</v>
      </c>
      <c r="L36" s="198">
        <v>11.04</v>
      </c>
      <c r="M36" s="198">
        <v>1.82</v>
      </c>
      <c r="N36" s="198">
        <v>1.7</v>
      </c>
      <c r="O36" s="198">
        <v>2.41</v>
      </c>
      <c r="P36" s="198">
        <v>0.81</v>
      </c>
      <c r="Q36" s="198">
        <v>0.32</v>
      </c>
      <c r="R36" s="198">
        <v>6.85</v>
      </c>
      <c r="S36" s="198">
        <v>0.38</v>
      </c>
      <c r="T36" s="198">
        <v>0</v>
      </c>
      <c r="U36" s="198">
        <v>1.7</v>
      </c>
      <c r="V36" s="198">
        <v>0.21</v>
      </c>
      <c r="W36" s="198">
        <v>0.67</v>
      </c>
      <c r="X36" s="198">
        <v>1.42</v>
      </c>
      <c r="Y36" s="198">
        <v>0</v>
      </c>
      <c r="Z36" s="198">
        <v>5.2</v>
      </c>
      <c r="AA36" s="198">
        <v>0.98</v>
      </c>
      <c r="AB36" s="198">
        <v>0</v>
      </c>
      <c r="AC36" s="198">
        <v>26.01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43.19</v>
      </c>
      <c r="AJ36" s="198">
        <v>0</v>
      </c>
      <c r="AK36" s="198">
        <v>1.54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20.99</v>
      </c>
      <c r="G37" s="198">
        <v>0</v>
      </c>
      <c r="H37" s="198">
        <v>0</v>
      </c>
      <c r="I37" s="198">
        <v>7.02</v>
      </c>
      <c r="J37" s="198">
        <v>6.26</v>
      </c>
      <c r="K37" s="198">
        <v>8.41</v>
      </c>
      <c r="L37" s="198">
        <v>11.04</v>
      </c>
      <c r="M37" s="198">
        <v>1.82</v>
      </c>
      <c r="N37" s="198">
        <v>1.7</v>
      </c>
      <c r="O37" s="198">
        <v>2.41</v>
      </c>
      <c r="P37" s="198">
        <v>0.81</v>
      </c>
      <c r="Q37" s="198">
        <v>0.32</v>
      </c>
      <c r="R37" s="198">
        <v>6.85</v>
      </c>
      <c r="S37" s="198">
        <v>0.38</v>
      </c>
      <c r="T37" s="198">
        <v>0</v>
      </c>
      <c r="U37" s="198">
        <v>1.7</v>
      </c>
      <c r="V37" s="198">
        <v>0.21</v>
      </c>
      <c r="W37" s="198">
        <v>0.67</v>
      </c>
      <c r="X37" s="198">
        <v>1.42</v>
      </c>
      <c r="Y37" s="198">
        <v>0</v>
      </c>
      <c r="Z37" s="198">
        <v>5.2</v>
      </c>
      <c r="AA37" s="198">
        <v>0.98</v>
      </c>
      <c r="AB37" s="198">
        <v>0</v>
      </c>
      <c r="AC37" s="198">
        <v>34.89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43.19</v>
      </c>
      <c r="AJ37" s="198">
        <v>0</v>
      </c>
      <c r="AK37" s="198">
        <v>1.54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20.99</v>
      </c>
      <c r="G38" s="198">
        <v>0</v>
      </c>
      <c r="H38" s="198">
        <v>0</v>
      </c>
      <c r="I38" s="198">
        <v>7.02</v>
      </c>
      <c r="J38" s="198">
        <v>6.26</v>
      </c>
      <c r="K38" s="198">
        <v>8.41</v>
      </c>
      <c r="L38" s="198">
        <v>11.04</v>
      </c>
      <c r="M38" s="198">
        <v>1.82</v>
      </c>
      <c r="N38" s="198">
        <v>1.7</v>
      </c>
      <c r="O38" s="198">
        <v>2.41</v>
      </c>
      <c r="P38" s="198">
        <v>0.81</v>
      </c>
      <c r="Q38" s="198">
        <v>0.32</v>
      </c>
      <c r="R38" s="198">
        <v>6.85</v>
      </c>
      <c r="S38" s="198">
        <v>0.38</v>
      </c>
      <c r="T38" s="198">
        <v>0</v>
      </c>
      <c r="U38" s="198">
        <v>1.7</v>
      </c>
      <c r="V38" s="198">
        <v>0.21</v>
      </c>
      <c r="W38" s="198">
        <v>0.67</v>
      </c>
      <c r="X38" s="198">
        <v>1.42</v>
      </c>
      <c r="Y38" s="198">
        <v>0</v>
      </c>
      <c r="Z38" s="198">
        <v>5.2</v>
      </c>
      <c r="AA38" s="198">
        <v>0.98</v>
      </c>
      <c r="AB38" s="198">
        <v>0</v>
      </c>
      <c r="AC38" s="198">
        <v>34.89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43.19</v>
      </c>
      <c r="AJ38" s="198">
        <v>0</v>
      </c>
      <c r="AK38" s="198">
        <v>0.93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17.52</v>
      </c>
      <c r="D39" s="198">
        <v>0.23</v>
      </c>
      <c r="E39" s="198">
        <v>0</v>
      </c>
      <c r="F39" s="198">
        <v>20.99</v>
      </c>
      <c r="G39" s="198">
        <v>0</v>
      </c>
      <c r="H39" s="198">
        <v>0</v>
      </c>
      <c r="I39" s="198">
        <v>7.02</v>
      </c>
      <c r="J39" s="198">
        <v>6.26</v>
      </c>
      <c r="K39" s="198">
        <v>19.21</v>
      </c>
      <c r="L39" s="198">
        <v>11.04</v>
      </c>
      <c r="M39" s="198">
        <v>1.82</v>
      </c>
      <c r="N39" s="198">
        <v>1.7</v>
      </c>
      <c r="O39" s="198">
        <v>2.41</v>
      </c>
      <c r="P39" s="198">
        <v>0.81</v>
      </c>
      <c r="Q39" s="198">
        <v>0.32</v>
      </c>
      <c r="R39" s="198">
        <v>6.85</v>
      </c>
      <c r="S39" s="198">
        <v>0.38</v>
      </c>
      <c r="T39" s="198">
        <v>0</v>
      </c>
      <c r="U39" s="198">
        <v>1.7</v>
      </c>
      <c r="V39" s="198">
        <v>0.21</v>
      </c>
      <c r="W39" s="198">
        <v>0.67</v>
      </c>
      <c r="X39" s="198">
        <v>1.42</v>
      </c>
      <c r="Y39" s="198">
        <v>0</v>
      </c>
      <c r="Z39" s="198">
        <v>5.2</v>
      </c>
      <c r="AA39" s="198">
        <v>0.98</v>
      </c>
      <c r="AB39" s="198">
        <v>0</v>
      </c>
      <c r="AC39" s="198">
        <v>34.89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44.34</v>
      </c>
      <c r="AJ39" s="198">
        <v>0</v>
      </c>
      <c r="AK39" s="198">
        <v>1.54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17.52</v>
      </c>
      <c r="D40" s="198">
        <v>0.23</v>
      </c>
      <c r="E40" s="198">
        <v>0</v>
      </c>
      <c r="F40" s="198">
        <v>20.99</v>
      </c>
      <c r="G40" s="198">
        <v>0</v>
      </c>
      <c r="H40" s="198">
        <v>0</v>
      </c>
      <c r="I40" s="198">
        <v>7.02</v>
      </c>
      <c r="J40" s="198">
        <v>6.26</v>
      </c>
      <c r="K40" s="198">
        <v>8.41</v>
      </c>
      <c r="L40" s="198">
        <v>11.04</v>
      </c>
      <c r="M40" s="198">
        <v>1.82</v>
      </c>
      <c r="N40" s="198">
        <v>1.7</v>
      </c>
      <c r="O40" s="198">
        <v>2.41</v>
      </c>
      <c r="P40" s="198">
        <v>0.81</v>
      </c>
      <c r="Q40" s="198">
        <v>0.32</v>
      </c>
      <c r="R40" s="198">
        <v>6.85</v>
      </c>
      <c r="S40" s="198">
        <v>0.38</v>
      </c>
      <c r="T40" s="198">
        <v>0</v>
      </c>
      <c r="U40" s="198">
        <v>1.7</v>
      </c>
      <c r="V40" s="198">
        <v>0.21</v>
      </c>
      <c r="W40" s="198">
        <v>0.67</v>
      </c>
      <c r="X40" s="198">
        <v>1.42</v>
      </c>
      <c r="Y40" s="198">
        <v>0</v>
      </c>
      <c r="Z40" s="198">
        <v>5.2</v>
      </c>
      <c r="AA40" s="198">
        <v>0.98</v>
      </c>
      <c r="AB40" s="198">
        <v>0</v>
      </c>
      <c r="AC40" s="198">
        <v>17.440000000000001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43.62</v>
      </c>
      <c r="AJ40" s="198">
        <v>0</v>
      </c>
      <c r="AK40" s="198">
        <v>1.54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17.52</v>
      </c>
      <c r="D41" s="198">
        <v>0.23</v>
      </c>
      <c r="E41" s="198">
        <v>0</v>
      </c>
      <c r="F41" s="198">
        <v>20.99</v>
      </c>
      <c r="G41" s="198">
        <v>0</v>
      </c>
      <c r="H41" s="198">
        <v>0</v>
      </c>
      <c r="I41" s="198">
        <v>7.02</v>
      </c>
      <c r="J41" s="198">
        <v>6.26</v>
      </c>
      <c r="K41" s="198">
        <v>8.41</v>
      </c>
      <c r="L41" s="198">
        <v>11.04</v>
      </c>
      <c r="M41" s="198">
        <v>1.82</v>
      </c>
      <c r="N41" s="198">
        <v>1.7</v>
      </c>
      <c r="O41" s="198">
        <v>2.41</v>
      </c>
      <c r="P41" s="198">
        <v>0.81</v>
      </c>
      <c r="Q41" s="198">
        <v>0.32</v>
      </c>
      <c r="R41" s="198">
        <v>6.85</v>
      </c>
      <c r="S41" s="198">
        <v>0.38</v>
      </c>
      <c r="T41" s="198">
        <v>0</v>
      </c>
      <c r="U41" s="198">
        <v>1.7</v>
      </c>
      <c r="V41" s="198">
        <v>0.21</v>
      </c>
      <c r="W41" s="198">
        <v>0.67</v>
      </c>
      <c r="X41" s="198">
        <v>1.42</v>
      </c>
      <c r="Y41" s="198">
        <v>0</v>
      </c>
      <c r="Z41" s="198">
        <v>5.2</v>
      </c>
      <c r="AA41" s="198">
        <v>0.98</v>
      </c>
      <c r="AB41" s="198">
        <v>0</v>
      </c>
      <c r="AC41" s="198">
        <v>17.440000000000001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42.34</v>
      </c>
      <c r="AJ41" s="198">
        <v>0</v>
      </c>
      <c r="AK41" s="198">
        <v>1.54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17.52</v>
      </c>
      <c r="D42" s="198">
        <v>0.23</v>
      </c>
      <c r="E42" s="198">
        <v>0</v>
      </c>
      <c r="F42" s="198">
        <v>20.99</v>
      </c>
      <c r="G42" s="198">
        <v>0</v>
      </c>
      <c r="H42" s="198">
        <v>0</v>
      </c>
      <c r="I42" s="198">
        <v>7.02</v>
      </c>
      <c r="J42" s="198">
        <v>6.26</v>
      </c>
      <c r="K42" s="198">
        <v>8.41</v>
      </c>
      <c r="L42" s="198">
        <v>11.04</v>
      </c>
      <c r="M42" s="198">
        <v>1.82</v>
      </c>
      <c r="N42" s="198">
        <v>1.7</v>
      </c>
      <c r="O42" s="198">
        <v>2.41</v>
      </c>
      <c r="P42" s="198">
        <v>0.81</v>
      </c>
      <c r="Q42" s="198">
        <v>0.32</v>
      </c>
      <c r="R42" s="198">
        <v>6.85</v>
      </c>
      <c r="S42" s="198">
        <v>0.38</v>
      </c>
      <c r="T42" s="198">
        <v>0</v>
      </c>
      <c r="U42" s="198">
        <v>1.7</v>
      </c>
      <c r="V42" s="198">
        <v>0.21</v>
      </c>
      <c r="W42" s="198">
        <v>0.67</v>
      </c>
      <c r="X42" s="198">
        <v>1.42</v>
      </c>
      <c r="Y42" s="198">
        <v>0</v>
      </c>
      <c r="Z42" s="198">
        <v>5.2</v>
      </c>
      <c r="AA42" s="198">
        <v>0.98</v>
      </c>
      <c r="AB42" s="198">
        <v>0</v>
      </c>
      <c r="AC42" s="198">
        <v>17.440000000000001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42.34</v>
      </c>
      <c r="AJ42" s="198">
        <v>0</v>
      </c>
      <c r="AK42" s="198">
        <v>1.54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20.99</v>
      </c>
      <c r="G43" s="198">
        <v>0</v>
      </c>
      <c r="H43" s="198">
        <v>0</v>
      </c>
      <c r="I43" s="198">
        <v>9.14</v>
      </c>
      <c r="J43" s="198">
        <v>6.26</v>
      </c>
      <c r="K43" s="198">
        <v>71.12</v>
      </c>
      <c r="L43" s="198">
        <v>11.04</v>
      </c>
      <c r="M43" s="198">
        <v>1.82</v>
      </c>
      <c r="N43" s="198">
        <v>1.7</v>
      </c>
      <c r="O43" s="198">
        <v>2.41</v>
      </c>
      <c r="P43" s="198">
        <v>0.81</v>
      </c>
      <c r="Q43" s="198">
        <v>0.32</v>
      </c>
      <c r="R43" s="198">
        <v>5.08</v>
      </c>
      <c r="S43" s="198">
        <v>0.38</v>
      </c>
      <c r="T43" s="198">
        <v>0</v>
      </c>
      <c r="U43" s="198">
        <v>1.7</v>
      </c>
      <c r="V43" s="198">
        <v>0.21</v>
      </c>
      <c r="W43" s="198">
        <v>0.67</v>
      </c>
      <c r="X43" s="198">
        <v>1.42</v>
      </c>
      <c r="Y43" s="198">
        <v>0</v>
      </c>
      <c r="Z43" s="198">
        <v>5.2</v>
      </c>
      <c r="AA43" s="198">
        <v>0.98</v>
      </c>
      <c r="AB43" s="198">
        <v>0</v>
      </c>
      <c r="AC43" s="198">
        <v>17.440000000000001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42.34</v>
      </c>
      <c r="AJ43" s="198">
        <v>0</v>
      </c>
      <c r="AK43" s="198">
        <v>3.1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20.99</v>
      </c>
      <c r="G44" s="198">
        <v>0</v>
      </c>
      <c r="H44" s="198">
        <v>0</v>
      </c>
      <c r="I44" s="198">
        <v>9.14</v>
      </c>
      <c r="J44" s="198">
        <v>6.26</v>
      </c>
      <c r="K44" s="198">
        <v>106.06</v>
      </c>
      <c r="L44" s="198">
        <v>11.04</v>
      </c>
      <c r="M44" s="198">
        <v>1.82</v>
      </c>
      <c r="N44" s="198">
        <v>1.7</v>
      </c>
      <c r="O44" s="198">
        <v>2.41</v>
      </c>
      <c r="P44" s="198">
        <v>0.81</v>
      </c>
      <c r="Q44" s="198">
        <v>0.32</v>
      </c>
      <c r="R44" s="198">
        <v>5.08</v>
      </c>
      <c r="S44" s="198">
        <v>0.38</v>
      </c>
      <c r="T44" s="198">
        <v>0</v>
      </c>
      <c r="U44" s="198">
        <v>1.7</v>
      </c>
      <c r="V44" s="198">
        <v>0.21</v>
      </c>
      <c r="W44" s="198">
        <v>0.67</v>
      </c>
      <c r="X44" s="198">
        <v>1.42</v>
      </c>
      <c r="Y44" s="198">
        <v>0</v>
      </c>
      <c r="Z44" s="198">
        <v>5.2</v>
      </c>
      <c r="AA44" s="198">
        <v>0.98</v>
      </c>
      <c r="AB44" s="198">
        <v>0</v>
      </c>
      <c r="AC44" s="198">
        <v>17.440000000000001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42.34</v>
      </c>
      <c r="AJ44" s="198">
        <v>0</v>
      </c>
      <c r="AK44" s="198">
        <v>2.4900000000000002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20.99</v>
      </c>
      <c r="G45" s="198">
        <v>0</v>
      </c>
      <c r="H45" s="198">
        <v>0</v>
      </c>
      <c r="I45" s="198">
        <v>9.14</v>
      </c>
      <c r="J45" s="198">
        <v>6.26</v>
      </c>
      <c r="K45" s="198">
        <v>108.28</v>
      </c>
      <c r="L45" s="198">
        <v>11.04</v>
      </c>
      <c r="M45" s="198">
        <v>1.82</v>
      </c>
      <c r="N45" s="198">
        <v>1.7</v>
      </c>
      <c r="O45" s="198">
        <v>2.41</v>
      </c>
      <c r="P45" s="198">
        <v>0.81</v>
      </c>
      <c r="Q45" s="198">
        <v>0.32</v>
      </c>
      <c r="R45" s="198">
        <v>5.08</v>
      </c>
      <c r="S45" s="198">
        <v>0.38</v>
      </c>
      <c r="T45" s="198">
        <v>0</v>
      </c>
      <c r="U45" s="198">
        <v>1.7</v>
      </c>
      <c r="V45" s="198">
        <v>0.21</v>
      </c>
      <c r="W45" s="198">
        <v>0.67</v>
      </c>
      <c r="X45" s="198">
        <v>1.42</v>
      </c>
      <c r="Y45" s="198">
        <v>0</v>
      </c>
      <c r="Z45" s="198">
        <v>5.2</v>
      </c>
      <c r="AA45" s="198">
        <v>0.98</v>
      </c>
      <c r="AB45" s="198">
        <v>0</v>
      </c>
      <c r="AC45" s="198">
        <v>17.440000000000001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42.34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20.99</v>
      </c>
      <c r="G46" s="198">
        <v>0</v>
      </c>
      <c r="H46" s="198">
        <v>0</v>
      </c>
      <c r="I46" s="198">
        <v>9.14</v>
      </c>
      <c r="J46" s="198">
        <v>6.26</v>
      </c>
      <c r="K46" s="198">
        <v>109.76</v>
      </c>
      <c r="L46" s="198">
        <v>11.04</v>
      </c>
      <c r="M46" s="198">
        <v>1.82</v>
      </c>
      <c r="N46" s="198">
        <v>1.7</v>
      </c>
      <c r="O46" s="198">
        <v>2.41</v>
      </c>
      <c r="P46" s="198">
        <v>0.81</v>
      </c>
      <c r="Q46" s="198">
        <v>0.32</v>
      </c>
      <c r="R46" s="198">
        <v>5.08</v>
      </c>
      <c r="S46" s="198">
        <v>0.38</v>
      </c>
      <c r="T46" s="198">
        <v>0</v>
      </c>
      <c r="U46" s="198">
        <v>1.7</v>
      </c>
      <c r="V46" s="198">
        <v>0.21</v>
      </c>
      <c r="W46" s="198">
        <v>0.67</v>
      </c>
      <c r="X46" s="198">
        <v>1.42</v>
      </c>
      <c r="Y46" s="198">
        <v>0</v>
      </c>
      <c r="Z46" s="198">
        <v>5.2</v>
      </c>
      <c r="AA46" s="198">
        <v>0.98</v>
      </c>
      <c r="AB46" s="198">
        <v>0</v>
      </c>
      <c r="AC46" s="198">
        <v>17.440000000000001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42.34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17.52</v>
      </c>
      <c r="D47" s="198">
        <v>0.23</v>
      </c>
      <c r="E47" s="198">
        <v>0</v>
      </c>
      <c r="F47" s="198">
        <v>20.99</v>
      </c>
      <c r="G47" s="198">
        <v>0</v>
      </c>
      <c r="H47" s="198">
        <v>0</v>
      </c>
      <c r="I47" s="198">
        <v>9.14</v>
      </c>
      <c r="J47" s="198">
        <v>6.26</v>
      </c>
      <c r="K47" s="198">
        <v>104.75</v>
      </c>
      <c r="L47" s="198">
        <v>11.04</v>
      </c>
      <c r="M47" s="198">
        <v>1.82</v>
      </c>
      <c r="N47" s="198">
        <v>1.7</v>
      </c>
      <c r="O47" s="198">
        <v>2.41</v>
      </c>
      <c r="P47" s="198">
        <v>0.81</v>
      </c>
      <c r="Q47" s="198">
        <v>0.16</v>
      </c>
      <c r="R47" s="198">
        <v>5.08</v>
      </c>
      <c r="S47" s="198">
        <v>0.38</v>
      </c>
      <c r="T47" s="198">
        <v>0</v>
      </c>
      <c r="U47" s="198">
        <v>1.7</v>
      </c>
      <c r="V47" s="198">
        <v>0.21</v>
      </c>
      <c r="W47" s="198">
        <v>0.67</v>
      </c>
      <c r="X47" s="198">
        <v>1.42</v>
      </c>
      <c r="Y47" s="198">
        <v>0</v>
      </c>
      <c r="Z47" s="198">
        <v>5.2</v>
      </c>
      <c r="AA47" s="198">
        <v>0.98</v>
      </c>
      <c r="AB47" s="198">
        <v>0</v>
      </c>
      <c r="AC47" s="198">
        <v>17.440000000000001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42.34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17.52</v>
      </c>
      <c r="D48" s="198">
        <v>0.23</v>
      </c>
      <c r="E48" s="198">
        <v>0</v>
      </c>
      <c r="F48" s="198">
        <v>20.99</v>
      </c>
      <c r="G48" s="198">
        <v>0</v>
      </c>
      <c r="H48" s="198">
        <v>0</v>
      </c>
      <c r="I48" s="198">
        <v>9.14</v>
      </c>
      <c r="J48" s="198">
        <v>6.26</v>
      </c>
      <c r="K48" s="198">
        <v>100.62</v>
      </c>
      <c r="L48" s="198">
        <v>11.04</v>
      </c>
      <c r="M48" s="198">
        <v>1.82</v>
      </c>
      <c r="N48" s="198">
        <v>1.7</v>
      </c>
      <c r="O48" s="198">
        <v>2.41</v>
      </c>
      <c r="P48" s="198">
        <v>0.81</v>
      </c>
      <c r="Q48" s="198">
        <v>0.16</v>
      </c>
      <c r="R48" s="198">
        <v>5.08</v>
      </c>
      <c r="S48" s="198">
        <v>0.38</v>
      </c>
      <c r="T48" s="198">
        <v>0</v>
      </c>
      <c r="U48" s="198">
        <v>1.7</v>
      </c>
      <c r="V48" s="198">
        <v>0.21</v>
      </c>
      <c r="W48" s="198">
        <v>0.67</v>
      </c>
      <c r="X48" s="198">
        <v>1.42</v>
      </c>
      <c r="Y48" s="198">
        <v>0</v>
      </c>
      <c r="Z48" s="198">
        <v>5.2</v>
      </c>
      <c r="AA48" s="198">
        <v>0.98</v>
      </c>
      <c r="AB48" s="198">
        <v>0</v>
      </c>
      <c r="AC48" s="198">
        <v>17.440000000000001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42.34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17.52</v>
      </c>
      <c r="D49" s="198">
        <v>0.23</v>
      </c>
      <c r="E49" s="198">
        <v>0</v>
      </c>
      <c r="F49" s="198">
        <v>20.99</v>
      </c>
      <c r="G49" s="198">
        <v>0</v>
      </c>
      <c r="H49" s="198">
        <v>0</v>
      </c>
      <c r="I49" s="198">
        <v>9.14</v>
      </c>
      <c r="J49" s="198">
        <v>6.26</v>
      </c>
      <c r="K49" s="198">
        <v>103.14</v>
      </c>
      <c r="L49" s="198">
        <v>11.04</v>
      </c>
      <c r="M49" s="198">
        <v>1.82</v>
      </c>
      <c r="N49" s="198">
        <v>1.7</v>
      </c>
      <c r="O49" s="198">
        <v>2.41</v>
      </c>
      <c r="P49" s="198">
        <v>0.81</v>
      </c>
      <c r="Q49" s="198">
        <v>0.16</v>
      </c>
      <c r="R49" s="198">
        <v>5.08</v>
      </c>
      <c r="S49" s="198">
        <v>0.38</v>
      </c>
      <c r="T49" s="198">
        <v>0</v>
      </c>
      <c r="U49" s="198">
        <v>1.7</v>
      </c>
      <c r="V49" s="198">
        <v>0.21</v>
      </c>
      <c r="W49" s="198">
        <v>0.67</v>
      </c>
      <c r="X49" s="198">
        <v>1.42</v>
      </c>
      <c r="Y49" s="198">
        <v>0</v>
      </c>
      <c r="Z49" s="198">
        <v>5.2</v>
      </c>
      <c r="AA49" s="198">
        <v>0.98</v>
      </c>
      <c r="AB49" s="198">
        <v>0</v>
      </c>
      <c r="AC49" s="198">
        <v>17.440000000000001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42.34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17.52</v>
      </c>
      <c r="D50" s="198">
        <v>0.23</v>
      </c>
      <c r="E50" s="198">
        <v>0</v>
      </c>
      <c r="F50" s="198">
        <v>20.99</v>
      </c>
      <c r="G50" s="198">
        <v>0</v>
      </c>
      <c r="H50" s="198">
        <v>0</v>
      </c>
      <c r="I50" s="198">
        <v>9.14</v>
      </c>
      <c r="J50" s="198">
        <v>6.26</v>
      </c>
      <c r="K50" s="198">
        <v>106.51</v>
      </c>
      <c r="L50" s="198">
        <v>11.04</v>
      </c>
      <c r="M50" s="198">
        <v>1.82</v>
      </c>
      <c r="N50" s="198">
        <v>1.7</v>
      </c>
      <c r="O50" s="198">
        <v>2.41</v>
      </c>
      <c r="P50" s="198">
        <v>0.81</v>
      </c>
      <c r="Q50" s="198">
        <v>0.16</v>
      </c>
      <c r="R50" s="198">
        <v>5.08</v>
      </c>
      <c r="S50" s="198">
        <v>0.38</v>
      </c>
      <c r="T50" s="198">
        <v>0</v>
      </c>
      <c r="U50" s="198">
        <v>1.7</v>
      </c>
      <c r="V50" s="198">
        <v>0.21</v>
      </c>
      <c r="W50" s="198">
        <v>0.67</v>
      </c>
      <c r="X50" s="198">
        <v>1.42</v>
      </c>
      <c r="Y50" s="198">
        <v>0</v>
      </c>
      <c r="Z50" s="198">
        <v>5.2</v>
      </c>
      <c r="AA50" s="198">
        <v>0.98</v>
      </c>
      <c r="AB50" s="198">
        <v>0</v>
      </c>
      <c r="AC50" s="198">
        <v>17.440000000000001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42.34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17.3</v>
      </c>
      <c r="D51" s="198">
        <v>0.23</v>
      </c>
      <c r="E51" s="198">
        <v>0</v>
      </c>
      <c r="F51" s="198">
        <v>20.99</v>
      </c>
      <c r="G51" s="198">
        <v>0</v>
      </c>
      <c r="H51" s="198">
        <v>0</v>
      </c>
      <c r="I51" s="198">
        <v>9.14</v>
      </c>
      <c r="J51" s="198">
        <v>6.26</v>
      </c>
      <c r="K51" s="198">
        <v>107.07</v>
      </c>
      <c r="L51" s="198">
        <v>11.04</v>
      </c>
      <c r="M51" s="198">
        <v>1.82</v>
      </c>
      <c r="N51" s="198">
        <v>1.7</v>
      </c>
      <c r="O51" s="198">
        <v>2.41</v>
      </c>
      <c r="P51" s="198">
        <v>0.81</v>
      </c>
      <c r="Q51" s="198">
        <v>0.16</v>
      </c>
      <c r="R51" s="198">
        <v>5.08</v>
      </c>
      <c r="S51" s="198">
        <v>0.38</v>
      </c>
      <c r="T51" s="198">
        <v>0</v>
      </c>
      <c r="U51" s="198">
        <v>1.7</v>
      </c>
      <c r="V51" s="198">
        <v>0.21</v>
      </c>
      <c r="W51" s="198">
        <v>0.67</v>
      </c>
      <c r="X51" s="198">
        <v>1.42</v>
      </c>
      <c r="Y51" s="198">
        <v>0</v>
      </c>
      <c r="Z51" s="198">
        <v>5.2</v>
      </c>
      <c r="AA51" s="198">
        <v>0.98</v>
      </c>
      <c r="AB51" s="198">
        <v>0</v>
      </c>
      <c r="AC51" s="198">
        <v>17.440000000000001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42.34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17.3</v>
      </c>
      <c r="D52" s="198">
        <v>0.23</v>
      </c>
      <c r="E52" s="198">
        <v>0</v>
      </c>
      <c r="F52" s="198">
        <v>20.99</v>
      </c>
      <c r="G52" s="198">
        <v>0</v>
      </c>
      <c r="H52" s="198">
        <v>0</v>
      </c>
      <c r="I52" s="198">
        <v>9.14</v>
      </c>
      <c r="J52" s="198">
        <v>6.26</v>
      </c>
      <c r="K52" s="198">
        <v>107.71</v>
      </c>
      <c r="L52" s="198">
        <v>11.04</v>
      </c>
      <c r="M52" s="198">
        <v>1.82</v>
      </c>
      <c r="N52" s="198">
        <v>1.7</v>
      </c>
      <c r="O52" s="198">
        <v>2.41</v>
      </c>
      <c r="P52" s="198">
        <v>0.81</v>
      </c>
      <c r="Q52" s="198">
        <v>0.16</v>
      </c>
      <c r="R52" s="198">
        <v>5.08</v>
      </c>
      <c r="S52" s="198">
        <v>0.38</v>
      </c>
      <c r="T52" s="198">
        <v>0</v>
      </c>
      <c r="U52" s="198">
        <v>1.7</v>
      </c>
      <c r="V52" s="198">
        <v>0.21</v>
      </c>
      <c r="W52" s="198">
        <v>0.67</v>
      </c>
      <c r="X52" s="198">
        <v>1.42</v>
      </c>
      <c r="Y52" s="198">
        <v>0</v>
      </c>
      <c r="Z52" s="198">
        <v>5.2</v>
      </c>
      <c r="AA52" s="198">
        <v>0.98</v>
      </c>
      <c r="AB52" s="198">
        <v>0</v>
      </c>
      <c r="AC52" s="198">
        <v>17.440000000000001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42.34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17.3</v>
      </c>
      <c r="D53" s="198">
        <v>0.23</v>
      </c>
      <c r="E53" s="198">
        <v>0</v>
      </c>
      <c r="F53" s="198">
        <v>20.99</v>
      </c>
      <c r="G53" s="198">
        <v>0</v>
      </c>
      <c r="H53" s="198">
        <v>0</v>
      </c>
      <c r="I53" s="198">
        <v>9.14</v>
      </c>
      <c r="J53" s="198">
        <v>6.26</v>
      </c>
      <c r="K53" s="198">
        <v>125.66</v>
      </c>
      <c r="L53" s="198">
        <v>11.04</v>
      </c>
      <c r="M53" s="198">
        <v>3.2</v>
      </c>
      <c r="N53" s="198">
        <v>1.7</v>
      </c>
      <c r="O53" s="198">
        <v>2.41</v>
      </c>
      <c r="P53" s="198">
        <v>1.6</v>
      </c>
      <c r="Q53" s="198">
        <v>0.16</v>
      </c>
      <c r="R53" s="198">
        <v>5.52</v>
      </c>
      <c r="S53" s="198">
        <v>0.75</v>
      </c>
      <c r="T53" s="198">
        <v>0</v>
      </c>
      <c r="U53" s="198">
        <v>1.7</v>
      </c>
      <c r="V53" s="198">
        <v>0.41</v>
      </c>
      <c r="W53" s="198">
        <v>1.32</v>
      </c>
      <c r="X53" s="198">
        <v>2.79</v>
      </c>
      <c r="Y53" s="198">
        <v>0</v>
      </c>
      <c r="Z53" s="198">
        <v>5.2</v>
      </c>
      <c r="AA53" s="198">
        <v>0.98</v>
      </c>
      <c r="AB53" s="198">
        <v>0</v>
      </c>
      <c r="AC53" s="198">
        <v>17.440000000000001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42.34</v>
      </c>
      <c r="AJ53" s="198">
        <v>0</v>
      </c>
      <c r="AK53" s="198">
        <v>5.33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17.3</v>
      </c>
      <c r="D54" s="198">
        <v>0.23</v>
      </c>
      <c r="E54" s="198">
        <v>0</v>
      </c>
      <c r="F54" s="198">
        <v>20.99</v>
      </c>
      <c r="G54" s="198">
        <v>0</v>
      </c>
      <c r="H54" s="198">
        <v>0</v>
      </c>
      <c r="I54" s="198">
        <v>9.14</v>
      </c>
      <c r="J54" s="198">
        <v>6.26</v>
      </c>
      <c r="K54" s="198">
        <v>125.66</v>
      </c>
      <c r="L54" s="198">
        <v>11.04</v>
      </c>
      <c r="M54" s="198">
        <v>3.2</v>
      </c>
      <c r="N54" s="198">
        <v>1.7</v>
      </c>
      <c r="O54" s="198">
        <v>2.41</v>
      </c>
      <c r="P54" s="198">
        <v>1.6</v>
      </c>
      <c r="Q54" s="198">
        <v>0.16</v>
      </c>
      <c r="R54" s="198">
        <v>5.52</v>
      </c>
      <c r="S54" s="198">
        <v>0.75</v>
      </c>
      <c r="T54" s="198">
        <v>0</v>
      </c>
      <c r="U54" s="198">
        <v>1.7</v>
      </c>
      <c r="V54" s="198">
        <v>0.41</v>
      </c>
      <c r="W54" s="198">
        <v>1.32</v>
      </c>
      <c r="X54" s="198">
        <v>2.79</v>
      </c>
      <c r="Y54" s="198">
        <v>0</v>
      </c>
      <c r="Z54" s="198">
        <v>5.2</v>
      </c>
      <c r="AA54" s="198">
        <v>0.98</v>
      </c>
      <c r="AB54" s="198">
        <v>0</v>
      </c>
      <c r="AC54" s="198">
        <v>17.440000000000001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42.34</v>
      </c>
      <c r="AJ54" s="198">
        <v>0</v>
      </c>
      <c r="AK54" s="198">
        <v>5.33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17.3</v>
      </c>
      <c r="D55" s="198">
        <v>0.23</v>
      </c>
      <c r="E55" s="198">
        <v>0</v>
      </c>
      <c r="F55" s="198">
        <v>20.99</v>
      </c>
      <c r="G55" s="198">
        <v>0</v>
      </c>
      <c r="H55" s="198">
        <v>0</v>
      </c>
      <c r="I55" s="198">
        <v>6.35</v>
      </c>
      <c r="J55" s="198">
        <v>2.13</v>
      </c>
      <c r="K55" s="198">
        <v>120.76</v>
      </c>
      <c r="L55" s="198">
        <v>11.04</v>
      </c>
      <c r="M55" s="198">
        <v>3.2</v>
      </c>
      <c r="N55" s="198">
        <v>1.7</v>
      </c>
      <c r="O55" s="198">
        <v>2.41</v>
      </c>
      <c r="P55" s="198">
        <v>17.079999999999998</v>
      </c>
      <c r="Q55" s="198">
        <v>0.16</v>
      </c>
      <c r="R55" s="198">
        <v>13.78</v>
      </c>
      <c r="S55" s="198">
        <v>6.75</v>
      </c>
      <c r="T55" s="198">
        <v>0</v>
      </c>
      <c r="U55" s="198">
        <v>1.7</v>
      </c>
      <c r="V55" s="198">
        <v>3.36</v>
      </c>
      <c r="W55" s="198">
        <v>15.54</v>
      </c>
      <c r="X55" s="198">
        <v>28.68</v>
      </c>
      <c r="Y55" s="198">
        <v>0</v>
      </c>
      <c r="Z55" s="198">
        <v>5.2</v>
      </c>
      <c r="AA55" s="198">
        <v>1.0900000000000001</v>
      </c>
      <c r="AB55" s="198">
        <v>0</v>
      </c>
      <c r="AC55" s="198">
        <v>17.440000000000001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42.34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17.3</v>
      </c>
      <c r="D56" s="198">
        <v>0.23</v>
      </c>
      <c r="E56" s="198">
        <v>0</v>
      </c>
      <c r="F56" s="198">
        <v>20.99</v>
      </c>
      <c r="G56" s="198">
        <v>0</v>
      </c>
      <c r="H56" s="198">
        <v>0</v>
      </c>
      <c r="I56" s="198">
        <v>6.35</v>
      </c>
      <c r="J56" s="198">
        <v>2.13</v>
      </c>
      <c r="K56" s="198">
        <v>120.76</v>
      </c>
      <c r="L56" s="198">
        <v>11.04</v>
      </c>
      <c r="M56" s="198">
        <v>3.2</v>
      </c>
      <c r="N56" s="198">
        <v>1.7</v>
      </c>
      <c r="O56" s="198">
        <v>2.41</v>
      </c>
      <c r="P56" s="198">
        <v>17.079999999999998</v>
      </c>
      <c r="Q56" s="198">
        <v>0.16</v>
      </c>
      <c r="R56" s="198">
        <v>13.78</v>
      </c>
      <c r="S56" s="198">
        <v>6.75</v>
      </c>
      <c r="T56" s="198">
        <v>0</v>
      </c>
      <c r="U56" s="198">
        <v>1.7</v>
      </c>
      <c r="V56" s="198">
        <v>3.36</v>
      </c>
      <c r="W56" s="198">
        <v>15.54</v>
      </c>
      <c r="X56" s="198">
        <v>28.68</v>
      </c>
      <c r="Y56" s="198">
        <v>0</v>
      </c>
      <c r="Z56" s="198">
        <v>5.2</v>
      </c>
      <c r="AA56" s="198">
        <v>1.0900000000000001</v>
      </c>
      <c r="AB56" s="198">
        <v>0</v>
      </c>
      <c r="AC56" s="198">
        <v>17.440000000000001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42.34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17.059999999999999</v>
      </c>
      <c r="D57" s="198">
        <v>0.23</v>
      </c>
      <c r="E57" s="198">
        <v>0</v>
      </c>
      <c r="F57" s="198">
        <v>20.99</v>
      </c>
      <c r="G57" s="198">
        <v>0</v>
      </c>
      <c r="H57" s="198">
        <v>0</v>
      </c>
      <c r="I57" s="198">
        <v>6.35</v>
      </c>
      <c r="J57" s="198">
        <v>2.13</v>
      </c>
      <c r="K57" s="198">
        <v>120.76</v>
      </c>
      <c r="L57" s="198">
        <v>11.04</v>
      </c>
      <c r="M57" s="198">
        <v>3.2</v>
      </c>
      <c r="N57" s="198">
        <v>1.7</v>
      </c>
      <c r="O57" s="198">
        <v>2.41</v>
      </c>
      <c r="P57" s="198">
        <v>17.079999999999998</v>
      </c>
      <c r="Q57" s="198">
        <v>0.16</v>
      </c>
      <c r="R57" s="198">
        <v>13.78</v>
      </c>
      <c r="S57" s="198">
        <v>6.75</v>
      </c>
      <c r="T57" s="198">
        <v>0</v>
      </c>
      <c r="U57" s="198">
        <v>1.7</v>
      </c>
      <c r="V57" s="198">
        <v>3.36</v>
      </c>
      <c r="W57" s="198">
        <v>15.54</v>
      </c>
      <c r="X57" s="198">
        <v>28.68</v>
      </c>
      <c r="Y57" s="198">
        <v>0</v>
      </c>
      <c r="Z57" s="198">
        <v>5.2</v>
      </c>
      <c r="AA57" s="198">
        <v>1.0900000000000001</v>
      </c>
      <c r="AB57" s="198">
        <v>0</v>
      </c>
      <c r="AC57" s="198">
        <v>22.32</v>
      </c>
      <c r="AD57" s="198">
        <v>12.46</v>
      </c>
      <c r="AE57" s="198">
        <v>0</v>
      </c>
      <c r="AF57" s="198">
        <v>0</v>
      </c>
      <c r="AG57" s="198">
        <v>0</v>
      </c>
      <c r="AH57" s="198">
        <v>0</v>
      </c>
      <c r="AI57" s="198">
        <v>43.34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17.059999999999999</v>
      </c>
      <c r="D58" s="198">
        <v>0.23</v>
      </c>
      <c r="E58" s="198">
        <v>0</v>
      </c>
      <c r="F58" s="198">
        <v>20.99</v>
      </c>
      <c r="G58" s="198">
        <v>0</v>
      </c>
      <c r="H58" s="198">
        <v>0</v>
      </c>
      <c r="I58" s="198">
        <v>6.35</v>
      </c>
      <c r="J58" s="198">
        <v>2.13</v>
      </c>
      <c r="K58" s="198">
        <v>120.76</v>
      </c>
      <c r="L58" s="198">
        <v>11.04</v>
      </c>
      <c r="M58" s="198">
        <v>3.2</v>
      </c>
      <c r="N58" s="198">
        <v>1.7</v>
      </c>
      <c r="O58" s="198">
        <v>2.41</v>
      </c>
      <c r="P58" s="198">
        <v>17.079999999999998</v>
      </c>
      <c r="Q58" s="198">
        <v>0.16</v>
      </c>
      <c r="R58" s="198">
        <v>13.78</v>
      </c>
      <c r="S58" s="198">
        <v>6.75</v>
      </c>
      <c r="T58" s="198">
        <v>0</v>
      </c>
      <c r="U58" s="198">
        <v>1.7</v>
      </c>
      <c r="V58" s="198">
        <v>3.36</v>
      </c>
      <c r="W58" s="198">
        <v>15.54</v>
      </c>
      <c r="X58" s="198">
        <v>28.68</v>
      </c>
      <c r="Y58" s="198">
        <v>0</v>
      </c>
      <c r="Z58" s="198">
        <v>5.2</v>
      </c>
      <c r="AA58" s="198">
        <v>1.0900000000000001</v>
      </c>
      <c r="AB58" s="198">
        <v>0</v>
      </c>
      <c r="AC58" s="198">
        <v>22.32</v>
      </c>
      <c r="AD58" s="198">
        <v>12.46</v>
      </c>
      <c r="AE58" s="198">
        <v>0</v>
      </c>
      <c r="AF58" s="198">
        <v>0</v>
      </c>
      <c r="AG58" s="198">
        <v>0</v>
      </c>
      <c r="AH58" s="198">
        <v>0</v>
      </c>
      <c r="AI58" s="198">
        <v>42.34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16.829999999999998</v>
      </c>
      <c r="D59" s="198">
        <v>0.23</v>
      </c>
      <c r="E59" s="198">
        <v>0</v>
      </c>
      <c r="F59" s="198">
        <v>20.99</v>
      </c>
      <c r="G59" s="198">
        <v>0</v>
      </c>
      <c r="H59" s="198">
        <v>0</v>
      </c>
      <c r="I59" s="198">
        <v>6.35</v>
      </c>
      <c r="J59" s="198">
        <v>2.13</v>
      </c>
      <c r="K59" s="198">
        <v>120.76</v>
      </c>
      <c r="L59" s="198">
        <v>11.04</v>
      </c>
      <c r="M59" s="198">
        <v>3.2</v>
      </c>
      <c r="N59" s="198">
        <v>1.7</v>
      </c>
      <c r="O59" s="198">
        <v>2.41</v>
      </c>
      <c r="P59" s="198">
        <v>17.079999999999998</v>
      </c>
      <c r="Q59" s="198">
        <v>0.16</v>
      </c>
      <c r="R59" s="198">
        <v>13.78</v>
      </c>
      <c r="S59" s="198">
        <v>6.75</v>
      </c>
      <c r="T59" s="198">
        <v>0</v>
      </c>
      <c r="U59" s="198">
        <v>1.7</v>
      </c>
      <c r="V59" s="198">
        <v>3.36</v>
      </c>
      <c r="W59" s="198">
        <v>15.54</v>
      </c>
      <c r="X59" s="198">
        <v>28.68</v>
      </c>
      <c r="Y59" s="198">
        <v>0</v>
      </c>
      <c r="Z59" s="198">
        <v>5.2</v>
      </c>
      <c r="AA59" s="198">
        <v>1.0900000000000001</v>
      </c>
      <c r="AB59" s="198">
        <v>0</v>
      </c>
      <c r="AC59" s="198">
        <v>22.32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42.34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16.829999999999998</v>
      </c>
      <c r="D60" s="198">
        <v>0.23</v>
      </c>
      <c r="E60" s="198">
        <v>0</v>
      </c>
      <c r="F60" s="198">
        <v>20.99</v>
      </c>
      <c r="G60" s="198">
        <v>0</v>
      </c>
      <c r="H60" s="198">
        <v>0</v>
      </c>
      <c r="I60" s="198">
        <v>6.35</v>
      </c>
      <c r="J60" s="198">
        <v>2.13</v>
      </c>
      <c r="K60" s="198">
        <v>120.76</v>
      </c>
      <c r="L60" s="198">
        <v>11.04</v>
      </c>
      <c r="M60" s="198">
        <v>3.2</v>
      </c>
      <c r="N60" s="198">
        <v>1.7</v>
      </c>
      <c r="O60" s="198">
        <v>2.41</v>
      </c>
      <c r="P60" s="198">
        <v>17.079999999999998</v>
      </c>
      <c r="Q60" s="198">
        <v>0.16</v>
      </c>
      <c r="R60" s="198">
        <v>13.78</v>
      </c>
      <c r="S60" s="198">
        <v>6.75</v>
      </c>
      <c r="T60" s="198">
        <v>0</v>
      </c>
      <c r="U60" s="198">
        <v>1.7</v>
      </c>
      <c r="V60" s="198">
        <v>3.36</v>
      </c>
      <c r="W60" s="198">
        <v>15.54</v>
      </c>
      <c r="X60" s="198">
        <v>28.68</v>
      </c>
      <c r="Y60" s="198">
        <v>0</v>
      </c>
      <c r="Z60" s="198">
        <v>5.2</v>
      </c>
      <c r="AA60" s="198">
        <v>1.0900000000000001</v>
      </c>
      <c r="AB60" s="198">
        <v>0</v>
      </c>
      <c r="AC60" s="198">
        <v>22.32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42.34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16.829999999999998</v>
      </c>
      <c r="D61" s="198">
        <v>0.23</v>
      </c>
      <c r="E61" s="198">
        <v>0</v>
      </c>
      <c r="F61" s="198">
        <v>20.99</v>
      </c>
      <c r="G61" s="198">
        <v>0</v>
      </c>
      <c r="H61" s="198">
        <v>0</v>
      </c>
      <c r="I61" s="198">
        <v>6.35</v>
      </c>
      <c r="J61" s="198">
        <v>2.13</v>
      </c>
      <c r="K61" s="198">
        <v>120.76</v>
      </c>
      <c r="L61" s="198">
        <v>11.04</v>
      </c>
      <c r="M61" s="198">
        <v>3.2</v>
      </c>
      <c r="N61" s="198">
        <v>1.7</v>
      </c>
      <c r="O61" s="198">
        <v>2.41</v>
      </c>
      <c r="P61" s="198">
        <v>1.6</v>
      </c>
      <c r="Q61" s="198">
        <v>1.19</v>
      </c>
      <c r="R61" s="198">
        <v>13.78</v>
      </c>
      <c r="S61" s="198">
        <v>6.75</v>
      </c>
      <c r="T61" s="198">
        <v>0</v>
      </c>
      <c r="U61" s="198">
        <v>1.7</v>
      </c>
      <c r="V61" s="198">
        <v>3.36</v>
      </c>
      <c r="W61" s="198">
        <v>15.54</v>
      </c>
      <c r="X61" s="198">
        <v>28.68</v>
      </c>
      <c r="Y61" s="198">
        <v>0</v>
      </c>
      <c r="Z61" s="198">
        <v>5.2</v>
      </c>
      <c r="AA61" s="198">
        <v>1.0900000000000001</v>
      </c>
      <c r="AB61" s="198">
        <v>0</v>
      </c>
      <c r="AC61" s="198">
        <v>22.32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42.34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16.829999999999998</v>
      </c>
      <c r="D62" s="198">
        <v>0.23</v>
      </c>
      <c r="E62" s="198">
        <v>0</v>
      </c>
      <c r="F62" s="198">
        <v>20.99</v>
      </c>
      <c r="G62" s="198">
        <v>0</v>
      </c>
      <c r="H62" s="198">
        <v>0</v>
      </c>
      <c r="I62" s="198">
        <v>6.35</v>
      </c>
      <c r="J62" s="198">
        <v>2.13</v>
      </c>
      <c r="K62" s="198">
        <v>120.76</v>
      </c>
      <c r="L62" s="198">
        <v>11.04</v>
      </c>
      <c r="M62" s="198">
        <v>3.2</v>
      </c>
      <c r="N62" s="198">
        <v>1.7</v>
      </c>
      <c r="O62" s="198">
        <v>2.41</v>
      </c>
      <c r="P62" s="198">
        <v>1.6</v>
      </c>
      <c r="Q62" s="198">
        <v>2.7</v>
      </c>
      <c r="R62" s="198">
        <v>13.78</v>
      </c>
      <c r="S62" s="198">
        <v>6.75</v>
      </c>
      <c r="T62" s="198">
        <v>0</v>
      </c>
      <c r="U62" s="198">
        <v>1.7</v>
      </c>
      <c r="V62" s="198">
        <v>3.36</v>
      </c>
      <c r="W62" s="198">
        <v>15.54</v>
      </c>
      <c r="X62" s="198">
        <v>28.68</v>
      </c>
      <c r="Y62" s="198">
        <v>0</v>
      </c>
      <c r="Z62" s="198">
        <v>5.2</v>
      </c>
      <c r="AA62" s="198">
        <v>1.0900000000000001</v>
      </c>
      <c r="AB62" s="198">
        <v>0</v>
      </c>
      <c r="AC62" s="198">
        <v>23.77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42.34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16.829999999999998</v>
      </c>
      <c r="D63" s="198">
        <v>0.23</v>
      </c>
      <c r="E63" s="198">
        <v>0</v>
      </c>
      <c r="F63" s="198">
        <v>20.99</v>
      </c>
      <c r="G63" s="198">
        <v>0</v>
      </c>
      <c r="H63" s="198">
        <v>0</v>
      </c>
      <c r="I63" s="198">
        <v>6.35</v>
      </c>
      <c r="J63" s="198">
        <v>2.13</v>
      </c>
      <c r="K63" s="198">
        <v>120.76</v>
      </c>
      <c r="L63" s="198">
        <v>11.04</v>
      </c>
      <c r="M63" s="198">
        <v>3.2</v>
      </c>
      <c r="N63" s="198">
        <v>1.7</v>
      </c>
      <c r="O63" s="198">
        <v>2.41</v>
      </c>
      <c r="P63" s="198">
        <v>1.6</v>
      </c>
      <c r="Q63" s="198">
        <v>4.22</v>
      </c>
      <c r="R63" s="198">
        <v>13.78</v>
      </c>
      <c r="S63" s="198">
        <v>6.75</v>
      </c>
      <c r="T63" s="198">
        <v>0</v>
      </c>
      <c r="U63" s="198">
        <v>1.7</v>
      </c>
      <c r="V63" s="198">
        <v>3.36</v>
      </c>
      <c r="W63" s="198">
        <v>15.54</v>
      </c>
      <c r="X63" s="198">
        <v>28.68</v>
      </c>
      <c r="Y63" s="198">
        <v>0</v>
      </c>
      <c r="Z63" s="198">
        <v>5.2</v>
      </c>
      <c r="AA63" s="198">
        <v>1.0900000000000001</v>
      </c>
      <c r="AB63" s="198">
        <v>0</v>
      </c>
      <c r="AC63" s="198">
        <v>26.99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46.34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16.829999999999998</v>
      </c>
      <c r="D64" s="198">
        <v>0.23</v>
      </c>
      <c r="E64" s="198">
        <v>0</v>
      </c>
      <c r="F64" s="198">
        <v>20.99</v>
      </c>
      <c r="G64" s="198">
        <v>0</v>
      </c>
      <c r="H64" s="198">
        <v>0</v>
      </c>
      <c r="I64" s="198">
        <v>6.35</v>
      </c>
      <c r="J64" s="198">
        <v>2.13</v>
      </c>
      <c r="K64" s="198">
        <v>120.76</v>
      </c>
      <c r="L64" s="198">
        <v>11.04</v>
      </c>
      <c r="M64" s="198">
        <v>3.2</v>
      </c>
      <c r="N64" s="198">
        <v>1.7</v>
      </c>
      <c r="O64" s="198">
        <v>2.41</v>
      </c>
      <c r="P64" s="198">
        <v>1.6</v>
      </c>
      <c r="Q64" s="198">
        <v>4.57</v>
      </c>
      <c r="R64" s="198">
        <v>13.78</v>
      </c>
      <c r="S64" s="198">
        <v>6.75</v>
      </c>
      <c r="T64" s="198">
        <v>0</v>
      </c>
      <c r="U64" s="198">
        <v>1.7</v>
      </c>
      <c r="V64" s="198">
        <v>3.36</v>
      </c>
      <c r="W64" s="198">
        <v>2.97</v>
      </c>
      <c r="X64" s="198">
        <v>3.53</v>
      </c>
      <c r="Y64" s="198">
        <v>0</v>
      </c>
      <c r="Z64" s="198">
        <v>5.2</v>
      </c>
      <c r="AA64" s="198">
        <v>1.0900000000000001</v>
      </c>
      <c r="AB64" s="198">
        <v>0</v>
      </c>
      <c r="AC64" s="198">
        <v>26.99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45.14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16.829999999999998</v>
      </c>
      <c r="D65" s="198">
        <v>0.23</v>
      </c>
      <c r="E65" s="198">
        <v>0</v>
      </c>
      <c r="F65" s="198">
        <v>20.99</v>
      </c>
      <c r="G65" s="198">
        <v>0</v>
      </c>
      <c r="H65" s="198">
        <v>0</v>
      </c>
      <c r="I65" s="198">
        <v>6.35</v>
      </c>
      <c r="J65" s="198">
        <v>2.13</v>
      </c>
      <c r="K65" s="198">
        <v>119.01</v>
      </c>
      <c r="L65" s="198">
        <v>11.04</v>
      </c>
      <c r="M65" s="198">
        <v>3.2</v>
      </c>
      <c r="N65" s="198">
        <v>1.7</v>
      </c>
      <c r="O65" s="198">
        <v>2.41</v>
      </c>
      <c r="P65" s="198">
        <v>1.6</v>
      </c>
      <c r="Q65" s="198">
        <v>4.57</v>
      </c>
      <c r="R65" s="198">
        <v>5.52</v>
      </c>
      <c r="S65" s="198">
        <v>0.75</v>
      </c>
      <c r="T65" s="198">
        <v>0</v>
      </c>
      <c r="U65" s="198">
        <v>1.7</v>
      </c>
      <c r="V65" s="198">
        <v>0.41</v>
      </c>
      <c r="W65" s="198">
        <v>1.32</v>
      </c>
      <c r="X65" s="198">
        <v>2.79</v>
      </c>
      <c r="Y65" s="198">
        <v>0</v>
      </c>
      <c r="Z65" s="198">
        <v>5.2</v>
      </c>
      <c r="AA65" s="198">
        <v>1.0900000000000001</v>
      </c>
      <c r="AB65" s="198">
        <v>0</v>
      </c>
      <c r="AC65" s="198">
        <v>24.38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43.34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16.829999999999998</v>
      </c>
      <c r="D66" s="198">
        <v>0.23</v>
      </c>
      <c r="E66" s="198">
        <v>0</v>
      </c>
      <c r="F66" s="198">
        <v>20.99</v>
      </c>
      <c r="G66" s="198">
        <v>0</v>
      </c>
      <c r="H66" s="198">
        <v>0</v>
      </c>
      <c r="I66" s="198">
        <v>6.35</v>
      </c>
      <c r="J66" s="198">
        <v>2.13</v>
      </c>
      <c r="K66" s="198">
        <v>82.72</v>
      </c>
      <c r="L66" s="198">
        <v>11.04</v>
      </c>
      <c r="M66" s="198">
        <v>3.2</v>
      </c>
      <c r="N66" s="198">
        <v>1.7</v>
      </c>
      <c r="O66" s="198">
        <v>2.41</v>
      </c>
      <c r="P66" s="198">
        <v>1.6</v>
      </c>
      <c r="Q66" s="198">
        <v>4.57</v>
      </c>
      <c r="R66" s="198">
        <v>5.52</v>
      </c>
      <c r="S66" s="198">
        <v>0.75</v>
      </c>
      <c r="T66" s="198">
        <v>0</v>
      </c>
      <c r="U66" s="198">
        <v>1.7</v>
      </c>
      <c r="V66" s="198">
        <v>0.41</v>
      </c>
      <c r="W66" s="198">
        <v>1.32</v>
      </c>
      <c r="X66" s="198">
        <v>2.79</v>
      </c>
      <c r="Y66" s="198">
        <v>0</v>
      </c>
      <c r="Z66" s="198">
        <v>5.2</v>
      </c>
      <c r="AA66" s="198">
        <v>1.0900000000000001</v>
      </c>
      <c r="AB66" s="198">
        <v>0</v>
      </c>
      <c r="AC66" s="198">
        <v>24.38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43.34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17.059999999999999</v>
      </c>
      <c r="D67" s="198">
        <v>0.23</v>
      </c>
      <c r="E67" s="198">
        <v>0</v>
      </c>
      <c r="F67" s="198">
        <v>20.99</v>
      </c>
      <c r="G67" s="198">
        <v>0</v>
      </c>
      <c r="H67" s="198">
        <v>0</v>
      </c>
      <c r="I67" s="198">
        <v>6.35</v>
      </c>
      <c r="J67" s="198">
        <v>2.13</v>
      </c>
      <c r="K67" s="198">
        <v>104.07</v>
      </c>
      <c r="L67" s="198">
        <v>11.04</v>
      </c>
      <c r="M67" s="198">
        <v>3.2</v>
      </c>
      <c r="N67" s="198">
        <v>1.7</v>
      </c>
      <c r="O67" s="198">
        <v>2.41</v>
      </c>
      <c r="P67" s="198">
        <v>1.6</v>
      </c>
      <c r="Q67" s="198">
        <v>4.58</v>
      </c>
      <c r="R67" s="198">
        <v>5.52</v>
      </c>
      <c r="S67" s="198">
        <v>0.75</v>
      </c>
      <c r="T67" s="198">
        <v>0</v>
      </c>
      <c r="U67" s="198">
        <v>1.7</v>
      </c>
      <c r="V67" s="198">
        <v>0.41</v>
      </c>
      <c r="W67" s="198">
        <v>1.32</v>
      </c>
      <c r="X67" s="198">
        <v>2.79</v>
      </c>
      <c r="Y67" s="198">
        <v>0</v>
      </c>
      <c r="Z67" s="198">
        <v>5.2</v>
      </c>
      <c r="AA67" s="198">
        <v>1.0900000000000001</v>
      </c>
      <c r="AB67" s="198">
        <v>0</v>
      </c>
      <c r="AC67" s="198">
        <v>24.38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43.34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17.059999999999999</v>
      </c>
      <c r="D68" s="198">
        <v>0.23</v>
      </c>
      <c r="E68" s="198">
        <v>0</v>
      </c>
      <c r="F68" s="198">
        <v>20.99</v>
      </c>
      <c r="G68" s="198">
        <v>0</v>
      </c>
      <c r="H68" s="198">
        <v>0</v>
      </c>
      <c r="I68" s="198">
        <v>6.35</v>
      </c>
      <c r="J68" s="198">
        <v>2.13</v>
      </c>
      <c r="K68" s="198">
        <v>71.260000000000005</v>
      </c>
      <c r="L68" s="198">
        <v>11.04</v>
      </c>
      <c r="M68" s="198">
        <v>3.2</v>
      </c>
      <c r="N68" s="198">
        <v>1.7</v>
      </c>
      <c r="O68" s="198">
        <v>2.41</v>
      </c>
      <c r="P68" s="198">
        <v>1.6</v>
      </c>
      <c r="Q68" s="198">
        <v>4.58</v>
      </c>
      <c r="R68" s="198">
        <v>5.52</v>
      </c>
      <c r="S68" s="198">
        <v>0.75</v>
      </c>
      <c r="T68" s="198">
        <v>0</v>
      </c>
      <c r="U68" s="198">
        <v>1.7</v>
      </c>
      <c r="V68" s="198">
        <v>0.41</v>
      </c>
      <c r="W68" s="198">
        <v>1.32</v>
      </c>
      <c r="X68" s="198">
        <v>2.79</v>
      </c>
      <c r="Y68" s="198">
        <v>0</v>
      </c>
      <c r="Z68" s="198">
        <v>5.2</v>
      </c>
      <c r="AA68" s="198">
        <v>1.0900000000000001</v>
      </c>
      <c r="AB68" s="198">
        <v>0</v>
      </c>
      <c r="AC68" s="198">
        <v>24.38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43.34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17.059999999999999</v>
      </c>
      <c r="D69" s="198">
        <v>0.23</v>
      </c>
      <c r="E69" s="198">
        <v>0</v>
      </c>
      <c r="F69" s="198">
        <v>20.99</v>
      </c>
      <c r="G69" s="198">
        <v>0</v>
      </c>
      <c r="H69" s="198">
        <v>0</v>
      </c>
      <c r="I69" s="198">
        <v>6.98</v>
      </c>
      <c r="J69" s="198">
        <v>4.33</v>
      </c>
      <c r="K69" s="198">
        <v>65.599999999999994</v>
      </c>
      <c r="L69" s="198">
        <v>11.04</v>
      </c>
      <c r="M69" s="198">
        <v>1.86</v>
      </c>
      <c r="N69" s="198">
        <v>1.7</v>
      </c>
      <c r="O69" s="198">
        <v>2.41</v>
      </c>
      <c r="P69" s="198">
        <v>1.6</v>
      </c>
      <c r="Q69" s="198">
        <v>4.76</v>
      </c>
      <c r="R69" s="198">
        <v>5.95</v>
      </c>
      <c r="S69" s="198">
        <v>1.1100000000000001</v>
      </c>
      <c r="T69" s="198">
        <v>0</v>
      </c>
      <c r="U69" s="198">
        <v>1.7</v>
      </c>
      <c r="V69" s="198">
        <v>0.41</v>
      </c>
      <c r="W69" s="198">
        <v>1.32</v>
      </c>
      <c r="X69" s="198">
        <v>2.79</v>
      </c>
      <c r="Y69" s="198">
        <v>0</v>
      </c>
      <c r="Z69" s="198">
        <v>5.2</v>
      </c>
      <c r="AA69" s="198">
        <v>1.0900000000000001</v>
      </c>
      <c r="AB69" s="198">
        <v>0</v>
      </c>
      <c r="AC69" s="198">
        <v>26.99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44.34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17.059999999999999</v>
      </c>
      <c r="D70" s="198">
        <v>0.23</v>
      </c>
      <c r="E70" s="198">
        <v>0</v>
      </c>
      <c r="F70" s="198">
        <v>20.99</v>
      </c>
      <c r="G70" s="198">
        <v>0</v>
      </c>
      <c r="H70" s="198">
        <v>0</v>
      </c>
      <c r="I70" s="198">
        <v>6.98</v>
      </c>
      <c r="J70" s="198">
        <v>4.33</v>
      </c>
      <c r="K70" s="198">
        <v>61.96</v>
      </c>
      <c r="L70" s="198">
        <v>11.04</v>
      </c>
      <c r="M70" s="198">
        <v>1.86</v>
      </c>
      <c r="N70" s="198">
        <v>1.7</v>
      </c>
      <c r="O70" s="198">
        <v>2.41</v>
      </c>
      <c r="P70" s="198">
        <v>1.6</v>
      </c>
      <c r="Q70" s="198">
        <v>4.76</v>
      </c>
      <c r="R70" s="198">
        <v>5.95</v>
      </c>
      <c r="S70" s="198">
        <v>1.1100000000000001</v>
      </c>
      <c r="T70" s="198">
        <v>0</v>
      </c>
      <c r="U70" s="198">
        <v>1.7</v>
      </c>
      <c r="V70" s="198">
        <v>0.41</v>
      </c>
      <c r="W70" s="198">
        <v>1.32</v>
      </c>
      <c r="X70" s="198">
        <v>2.79</v>
      </c>
      <c r="Y70" s="198">
        <v>0</v>
      </c>
      <c r="Z70" s="198">
        <v>5.2</v>
      </c>
      <c r="AA70" s="198">
        <v>1.0900000000000001</v>
      </c>
      <c r="AB70" s="198">
        <v>0</v>
      </c>
      <c r="AC70" s="198">
        <v>26.99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43.34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17.059999999999999</v>
      </c>
      <c r="D71" s="198">
        <v>0.23</v>
      </c>
      <c r="E71" s="198">
        <v>0</v>
      </c>
      <c r="F71" s="198">
        <v>20.99</v>
      </c>
      <c r="G71" s="198">
        <v>0</v>
      </c>
      <c r="H71" s="198">
        <v>0</v>
      </c>
      <c r="I71" s="198">
        <v>6.98</v>
      </c>
      <c r="J71" s="198">
        <v>4.33</v>
      </c>
      <c r="K71" s="198">
        <v>83.76</v>
      </c>
      <c r="L71" s="198">
        <v>1.37</v>
      </c>
      <c r="M71" s="198">
        <v>1.86</v>
      </c>
      <c r="N71" s="198">
        <v>1.7</v>
      </c>
      <c r="O71" s="198">
        <v>2.41</v>
      </c>
      <c r="P71" s="198">
        <v>1.6</v>
      </c>
      <c r="Q71" s="198">
        <v>0.32</v>
      </c>
      <c r="R71" s="198">
        <v>6.04</v>
      </c>
      <c r="S71" s="198">
        <v>0.38</v>
      </c>
      <c r="T71" s="198">
        <v>0</v>
      </c>
      <c r="U71" s="198">
        <v>1.7</v>
      </c>
      <c r="V71" s="198">
        <v>0.41</v>
      </c>
      <c r="W71" s="198">
        <v>1.32</v>
      </c>
      <c r="X71" s="198">
        <v>2.79</v>
      </c>
      <c r="Y71" s="198">
        <v>0</v>
      </c>
      <c r="Z71" s="198">
        <v>5.2</v>
      </c>
      <c r="AA71" s="198">
        <v>1.0900000000000001</v>
      </c>
      <c r="AB71" s="198">
        <v>0</v>
      </c>
      <c r="AC71" s="198">
        <v>24.38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43.34</v>
      </c>
      <c r="AJ71" s="198">
        <v>0</v>
      </c>
      <c r="AK71" s="198">
        <v>19.62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17.059999999999999</v>
      </c>
      <c r="D72" s="198">
        <v>0.23</v>
      </c>
      <c r="E72" s="198">
        <v>0</v>
      </c>
      <c r="F72" s="198">
        <v>20.99</v>
      </c>
      <c r="G72" s="198">
        <v>0</v>
      </c>
      <c r="H72" s="198">
        <v>0</v>
      </c>
      <c r="I72" s="198">
        <v>6.98</v>
      </c>
      <c r="J72" s="198">
        <v>4.33</v>
      </c>
      <c r="K72" s="198">
        <v>55.28</v>
      </c>
      <c r="L72" s="198">
        <v>1.37</v>
      </c>
      <c r="M72" s="198">
        <v>1.86</v>
      </c>
      <c r="N72" s="198">
        <v>1.7</v>
      </c>
      <c r="O72" s="198">
        <v>2.41</v>
      </c>
      <c r="P72" s="198">
        <v>1.6</v>
      </c>
      <c r="Q72" s="198">
        <v>0.32</v>
      </c>
      <c r="R72" s="198">
        <v>6.04</v>
      </c>
      <c r="S72" s="198">
        <v>0.38</v>
      </c>
      <c r="T72" s="198">
        <v>0</v>
      </c>
      <c r="U72" s="198">
        <v>1.7</v>
      </c>
      <c r="V72" s="198">
        <v>0.41</v>
      </c>
      <c r="W72" s="198">
        <v>1.32</v>
      </c>
      <c r="X72" s="198">
        <v>2.79</v>
      </c>
      <c r="Y72" s="198">
        <v>0</v>
      </c>
      <c r="Z72" s="198">
        <v>5.2</v>
      </c>
      <c r="AA72" s="198">
        <v>1.0900000000000001</v>
      </c>
      <c r="AB72" s="198">
        <v>0</v>
      </c>
      <c r="AC72" s="198">
        <v>26.99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47.19</v>
      </c>
      <c r="AJ72" s="198">
        <v>0</v>
      </c>
      <c r="AK72" s="198">
        <v>19.62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17.059999999999999</v>
      </c>
      <c r="D73" s="198">
        <v>0.23</v>
      </c>
      <c r="E73" s="198">
        <v>0</v>
      </c>
      <c r="F73" s="198">
        <v>20.99</v>
      </c>
      <c r="G73" s="198">
        <v>0</v>
      </c>
      <c r="H73" s="198">
        <v>0</v>
      </c>
      <c r="I73" s="198">
        <v>0.23</v>
      </c>
      <c r="J73" s="198">
        <v>4.33</v>
      </c>
      <c r="K73" s="198">
        <v>8.41</v>
      </c>
      <c r="L73" s="198">
        <v>1.37</v>
      </c>
      <c r="M73" s="198">
        <v>1.86</v>
      </c>
      <c r="N73" s="198">
        <v>1.7</v>
      </c>
      <c r="O73" s="198">
        <v>2.41</v>
      </c>
      <c r="P73" s="198">
        <v>1.6</v>
      </c>
      <c r="Q73" s="198">
        <v>0.32</v>
      </c>
      <c r="R73" s="198">
        <v>6.04</v>
      </c>
      <c r="S73" s="198">
        <v>0.38</v>
      </c>
      <c r="T73" s="198">
        <v>0</v>
      </c>
      <c r="U73" s="198">
        <v>1.7</v>
      </c>
      <c r="V73" s="198">
        <v>0.41</v>
      </c>
      <c r="W73" s="198">
        <v>1.32</v>
      </c>
      <c r="X73" s="198">
        <v>2.79</v>
      </c>
      <c r="Y73" s="198">
        <v>0</v>
      </c>
      <c r="Z73" s="198">
        <v>5.2</v>
      </c>
      <c r="AA73" s="198">
        <v>1.0900000000000001</v>
      </c>
      <c r="AB73" s="198">
        <v>0</v>
      </c>
      <c r="AC73" s="198">
        <v>26.99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47.19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17.059999999999999</v>
      </c>
      <c r="D74" s="198">
        <v>0.23</v>
      </c>
      <c r="E74" s="198">
        <v>0</v>
      </c>
      <c r="F74" s="198">
        <v>20.99</v>
      </c>
      <c r="G74" s="198">
        <v>0</v>
      </c>
      <c r="H74" s="198">
        <v>0</v>
      </c>
      <c r="I74" s="198">
        <v>0.23</v>
      </c>
      <c r="J74" s="198">
        <v>4.33</v>
      </c>
      <c r="K74" s="198">
        <v>8.41</v>
      </c>
      <c r="L74" s="198">
        <v>1.37</v>
      </c>
      <c r="M74" s="198">
        <v>1.86</v>
      </c>
      <c r="N74" s="198">
        <v>1.7</v>
      </c>
      <c r="O74" s="198">
        <v>2.41</v>
      </c>
      <c r="P74" s="198">
        <v>1.6</v>
      </c>
      <c r="Q74" s="198">
        <v>0.32</v>
      </c>
      <c r="R74" s="198">
        <v>6.04</v>
      </c>
      <c r="S74" s="198">
        <v>0.38</v>
      </c>
      <c r="T74" s="198">
        <v>0</v>
      </c>
      <c r="U74" s="198">
        <v>1.7</v>
      </c>
      <c r="V74" s="198">
        <v>0.41</v>
      </c>
      <c r="W74" s="198">
        <v>1.32</v>
      </c>
      <c r="X74" s="198">
        <v>2.79</v>
      </c>
      <c r="Y74" s="198">
        <v>0</v>
      </c>
      <c r="Z74" s="198">
        <v>5.2</v>
      </c>
      <c r="AA74" s="198">
        <v>1.0900000000000001</v>
      </c>
      <c r="AB74" s="198">
        <v>0</v>
      </c>
      <c r="AC74" s="198">
        <v>26.99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47.19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17.059999999999999</v>
      </c>
      <c r="D75" s="198">
        <v>0.23</v>
      </c>
      <c r="E75" s="198">
        <v>0</v>
      </c>
      <c r="F75" s="198">
        <v>20.99</v>
      </c>
      <c r="G75" s="198">
        <v>0</v>
      </c>
      <c r="H75" s="198">
        <v>0</v>
      </c>
      <c r="I75" s="198">
        <v>0.23</v>
      </c>
      <c r="J75" s="198">
        <v>4.33</v>
      </c>
      <c r="K75" s="198">
        <v>8.41</v>
      </c>
      <c r="L75" s="198">
        <v>1.37</v>
      </c>
      <c r="M75" s="198">
        <v>1.93</v>
      </c>
      <c r="N75" s="198">
        <v>1.7</v>
      </c>
      <c r="O75" s="198">
        <v>2.41</v>
      </c>
      <c r="P75" s="198">
        <v>1.6</v>
      </c>
      <c r="Q75" s="198">
        <v>0.32</v>
      </c>
      <c r="R75" s="198">
        <v>6.04</v>
      </c>
      <c r="S75" s="198">
        <v>0.38</v>
      </c>
      <c r="T75" s="198">
        <v>0</v>
      </c>
      <c r="U75" s="198">
        <v>1.7</v>
      </c>
      <c r="V75" s="198">
        <v>0.41</v>
      </c>
      <c r="W75" s="198">
        <v>1.32</v>
      </c>
      <c r="X75" s="198">
        <v>2.79</v>
      </c>
      <c r="Y75" s="198">
        <v>0</v>
      </c>
      <c r="Z75" s="198">
        <v>5.2</v>
      </c>
      <c r="AA75" s="198">
        <v>1.0900000000000001</v>
      </c>
      <c r="AB75" s="198">
        <v>0</v>
      </c>
      <c r="AC75" s="198">
        <v>26.99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47.77</v>
      </c>
      <c r="AJ75" s="198">
        <v>0</v>
      </c>
      <c r="AK75" s="198">
        <v>4.66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17.059999999999999</v>
      </c>
      <c r="D76" s="198">
        <v>0.23</v>
      </c>
      <c r="E76" s="198">
        <v>0</v>
      </c>
      <c r="F76" s="198">
        <v>20.99</v>
      </c>
      <c r="G76" s="198">
        <v>0</v>
      </c>
      <c r="H76" s="198">
        <v>0</v>
      </c>
      <c r="I76" s="198">
        <v>0.23</v>
      </c>
      <c r="J76" s="198">
        <v>4.33</v>
      </c>
      <c r="K76" s="198">
        <v>8.41</v>
      </c>
      <c r="L76" s="198">
        <v>1.37</v>
      </c>
      <c r="M76" s="198">
        <v>1.93</v>
      </c>
      <c r="N76" s="198">
        <v>1.7</v>
      </c>
      <c r="O76" s="198">
        <v>2.41</v>
      </c>
      <c r="P76" s="198">
        <v>1.6</v>
      </c>
      <c r="Q76" s="198">
        <v>0.32</v>
      </c>
      <c r="R76" s="198">
        <v>6.04</v>
      </c>
      <c r="S76" s="198">
        <v>0.38</v>
      </c>
      <c r="T76" s="198">
        <v>0</v>
      </c>
      <c r="U76" s="198">
        <v>1.7</v>
      </c>
      <c r="V76" s="198">
        <v>0.41</v>
      </c>
      <c r="W76" s="198">
        <v>1.32</v>
      </c>
      <c r="X76" s="198">
        <v>2.79</v>
      </c>
      <c r="Y76" s="198">
        <v>0</v>
      </c>
      <c r="Z76" s="198">
        <v>5.2</v>
      </c>
      <c r="AA76" s="198">
        <v>1.0900000000000001</v>
      </c>
      <c r="AB76" s="198">
        <v>0</v>
      </c>
      <c r="AC76" s="198">
        <v>26.99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46.05</v>
      </c>
      <c r="AJ76" s="198">
        <v>0</v>
      </c>
      <c r="AK76" s="198">
        <v>4.66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17.059999999999999</v>
      </c>
      <c r="D77" s="198">
        <v>0.23</v>
      </c>
      <c r="E77" s="198">
        <v>0</v>
      </c>
      <c r="F77" s="198">
        <v>20.99</v>
      </c>
      <c r="G77" s="198">
        <v>0</v>
      </c>
      <c r="H77" s="198">
        <v>0</v>
      </c>
      <c r="I77" s="198">
        <v>6.98</v>
      </c>
      <c r="J77" s="198">
        <v>4.33</v>
      </c>
      <c r="K77" s="198">
        <v>8.41</v>
      </c>
      <c r="L77" s="198">
        <v>1.37</v>
      </c>
      <c r="M77" s="198">
        <v>1.93</v>
      </c>
      <c r="N77" s="198">
        <v>1.7</v>
      </c>
      <c r="O77" s="198">
        <v>2.41</v>
      </c>
      <c r="P77" s="198">
        <v>1.6</v>
      </c>
      <c r="Q77" s="198">
        <v>0.32</v>
      </c>
      <c r="R77" s="198">
        <v>6.04</v>
      </c>
      <c r="S77" s="198">
        <v>0.38</v>
      </c>
      <c r="T77" s="198">
        <v>0</v>
      </c>
      <c r="U77" s="198">
        <v>1.7</v>
      </c>
      <c r="V77" s="198">
        <v>0.41</v>
      </c>
      <c r="W77" s="198">
        <v>1.32</v>
      </c>
      <c r="X77" s="198">
        <v>2.79</v>
      </c>
      <c r="Y77" s="198">
        <v>0</v>
      </c>
      <c r="Z77" s="198">
        <v>5.2</v>
      </c>
      <c r="AA77" s="198">
        <v>1.0900000000000001</v>
      </c>
      <c r="AB77" s="198">
        <v>0</v>
      </c>
      <c r="AC77" s="198">
        <v>26.99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46.62</v>
      </c>
      <c r="AJ77" s="198">
        <v>0</v>
      </c>
      <c r="AK77" s="198">
        <v>4.66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17.3</v>
      </c>
      <c r="D78" s="198">
        <v>0.23</v>
      </c>
      <c r="E78" s="198">
        <v>0</v>
      </c>
      <c r="F78" s="198">
        <v>20.99</v>
      </c>
      <c r="G78" s="198">
        <v>0</v>
      </c>
      <c r="H78" s="198">
        <v>0</v>
      </c>
      <c r="I78" s="198">
        <v>6.98</v>
      </c>
      <c r="J78" s="198">
        <v>4.33</v>
      </c>
      <c r="K78" s="198">
        <v>8.41</v>
      </c>
      <c r="L78" s="198">
        <v>1.37</v>
      </c>
      <c r="M78" s="198">
        <v>1.93</v>
      </c>
      <c r="N78" s="198">
        <v>1.7</v>
      </c>
      <c r="O78" s="198">
        <v>2.41</v>
      </c>
      <c r="P78" s="198">
        <v>1.6</v>
      </c>
      <c r="Q78" s="198">
        <v>0.32</v>
      </c>
      <c r="R78" s="198">
        <v>6.04</v>
      </c>
      <c r="S78" s="198">
        <v>0.38</v>
      </c>
      <c r="T78" s="198">
        <v>0</v>
      </c>
      <c r="U78" s="198">
        <v>1.7</v>
      </c>
      <c r="V78" s="198">
        <v>0.41</v>
      </c>
      <c r="W78" s="198">
        <v>1.32</v>
      </c>
      <c r="X78" s="198">
        <v>2.79</v>
      </c>
      <c r="Y78" s="198">
        <v>0</v>
      </c>
      <c r="Z78" s="198">
        <v>5.2</v>
      </c>
      <c r="AA78" s="198">
        <v>1.0900000000000001</v>
      </c>
      <c r="AB78" s="198">
        <v>0</v>
      </c>
      <c r="AC78" s="198">
        <v>26.99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46.62</v>
      </c>
      <c r="AJ78" s="198">
        <v>0</v>
      </c>
      <c r="AK78" s="198">
        <v>4.66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17.3</v>
      </c>
      <c r="D79" s="198">
        <v>0.23</v>
      </c>
      <c r="E79" s="198">
        <v>0</v>
      </c>
      <c r="F79" s="198">
        <v>20.99</v>
      </c>
      <c r="G79" s="198">
        <v>0</v>
      </c>
      <c r="H79" s="198">
        <v>0</v>
      </c>
      <c r="I79" s="198">
        <v>6.98</v>
      </c>
      <c r="J79" s="198">
        <v>4.33</v>
      </c>
      <c r="K79" s="198">
        <v>8.41</v>
      </c>
      <c r="L79" s="198">
        <v>1.37</v>
      </c>
      <c r="M79" s="198">
        <v>1.93</v>
      </c>
      <c r="N79" s="198">
        <v>1.7</v>
      </c>
      <c r="O79" s="198">
        <v>2.41</v>
      </c>
      <c r="P79" s="198">
        <v>1.6</v>
      </c>
      <c r="Q79" s="198">
        <v>0.32</v>
      </c>
      <c r="R79" s="198">
        <v>6.04</v>
      </c>
      <c r="S79" s="198">
        <v>0.38</v>
      </c>
      <c r="T79" s="198">
        <v>0</v>
      </c>
      <c r="U79" s="198">
        <v>1.7</v>
      </c>
      <c r="V79" s="198">
        <v>0.41</v>
      </c>
      <c r="W79" s="198">
        <v>1.32</v>
      </c>
      <c r="X79" s="198">
        <v>2.79</v>
      </c>
      <c r="Y79" s="198">
        <v>0</v>
      </c>
      <c r="Z79" s="198">
        <v>5.2</v>
      </c>
      <c r="AA79" s="198">
        <v>1.0900000000000001</v>
      </c>
      <c r="AB79" s="198">
        <v>0</v>
      </c>
      <c r="AC79" s="198">
        <v>26.5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46.05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17.3</v>
      </c>
      <c r="D80" s="198">
        <v>0.23</v>
      </c>
      <c r="E80" s="198">
        <v>0</v>
      </c>
      <c r="F80" s="198">
        <v>20.99</v>
      </c>
      <c r="G80" s="198">
        <v>0</v>
      </c>
      <c r="H80" s="198">
        <v>0</v>
      </c>
      <c r="I80" s="198">
        <v>6.98</v>
      </c>
      <c r="J80" s="198">
        <v>4.33</v>
      </c>
      <c r="K80" s="198">
        <v>8.41</v>
      </c>
      <c r="L80" s="198">
        <v>1.37</v>
      </c>
      <c r="M80" s="198">
        <v>1.93</v>
      </c>
      <c r="N80" s="198">
        <v>1.7</v>
      </c>
      <c r="O80" s="198">
        <v>2.41</v>
      </c>
      <c r="P80" s="198">
        <v>1.6</v>
      </c>
      <c r="Q80" s="198">
        <v>0.32</v>
      </c>
      <c r="R80" s="198">
        <v>6.04</v>
      </c>
      <c r="S80" s="198">
        <v>0.38</v>
      </c>
      <c r="T80" s="198">
        <v>0</v>
      </c>
      <c r="U80" s="198">
        <v>1.7</v>
      </c>
      <c r="V80" s="198">
        <v>0.41</v>
      </c>
      <c r="W80" s="198">
        <v>1.32</v>
      </c>
      <c r="X80" s="198">
        <v>2.79</v>
      </c>
      <c r="Y80" s="198">
        <v>0</v>
      </c>
      <c r="Z80" s="198">
        <v>5.2</v>
      </c>
      <c r="AA80" s="198">
        <v>1.0900000000000001</v>
      </c>
      <c r="AB80" s="198">
        <v>0</v>
      </c>
      <c r="AC80" s="198">
        <v>26.5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46.05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17.52</v>
      </c>
      <c r="D81" s="198">
        <v>0.23</v>
      </c>
      <c r="E81" s="198">
        <v>0</v>
      </c>
      <c r="F81" s="198">
        <v>20.99</v>
      </c>
      <c r="G81" s="198">
        <v>0</v>
      </c>
      <c r="H81" s="198">
        <v>0</v>
      </c>
      <c r="I81" s="198">
        <v>6.98</v>
      </c>
      <c r="J81" s="198">
        <v>4.33</v>
      </c>
      <c r="K81" s="198">
        <v>8.41</v>
      </c>
      <c r="L81" s="198">
        <v>1.37</v>
      </c>
      <c r="M81" s="198">
        <v>1.93</v>
      </c>
      <c r="N81" s="198">
        <v>1.7</v>
      </c>
      <c r="O81" s="198">
        <v>2.41</v>
      </c>
      <c r="P81" s="198">
        <v>1.6</v>
      </c>
      <c r="Q81" s="198">
        <v>0.32</v>
      </c>
      <c r="R81" s="198">
        <v>6.04</v>
      </c>
      <c r="S81" s="198">
        <v>0.38</v>
      </c>
      <c r="T81" s="198">
        <v>0</v>
      </c>
      <c r="U81" s="198">
        <v>1.7</v>
      </c>
      <c r="V81" s="198">
        <v>0.41</v>
      </c>
      <c r="W81" s="198">
        <v>1.32</v>
      </c>
      <c r="X81" s="198">
        <v>2.79</v>
      </c>
      <c r="Y81" s="198">
        <v>0</v>
      </c>
      <c r="Z81" s="198">
        <v>5.2</v>
      </c>
      <c r="AA81" s="198">
        <v>1.0900000000000001</v>
      </c>
      <c r="AB81" s="198">
        <v>0</v>
      </c>
      <c r="AC81" s="198">
        <v>26.5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46.05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17.52</v>
      </c>
      <c r="D82" s="198">
        <v>0.23</v>
      </c>
      <c r="E82" s="198">
        <v>0</v>
      </c>
      <c r="F82" s="198">
        <v>20.99</v>
      </c>
      <c r="G82" s="198">
        <v>0</v>
      </c>
      <c r="H82" s="198">
        <v>0</v>
      </c>
      <c r="I82" s="198">
        <v>6.98</v>
      </c>
      <c r="J82" s="198">
        <v>4.33</v>
      </c>
      <c r="K82" s="198">
        <v>8.41</v>
      </c>
      <c r="L82" s="198">
        <v>1.37</v>
      </c>
      <c r="M82" s="198">
        <v>1.93</v>
      </c>
      <c r="N82" s="198">
        <v>1.7</v>
      </c>
      <c r="O82" s="198">
        <v>2.41</v>
      </c>
      <c r="P82" s="198">
        <v>1.6</v>
      </c>
      <c r="Q82" s="198">
        <v>0.32</v>
      </c>
      <c r="R82" s="198">
        <v>6.04</v>
      </c>
      <c r="S82" s="198">
        <v>0.38</v>
      </c>
      <c r="T82" s="198">
        <v>0</v>
      </c>
      <c r="U82" s="198">
        <v>1.7</v>
      </c>
      <c r="V82" s="198">
        <v>0.41</v>
      </c>
      <c r="W82" s="198">
        <v>1.32</v>
      </c>
      <c r="X82" s="198">
        <v>2.79</v>
      </c>
      <c r="Y82" s="198">
        <v>0</v>
      </c>
      <c r="Z82" s="198">
        <v>5.2</v>
      </c>
      <c r="AA82" s="198">
        <v>1.0900000000000001</v>
      </c>
      <c r="AB82" s="198">
        <v>0</v>
      </c>
      <c r="AC82" s="198">
        <v>26.5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46.91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17.52</v>
      </c>
      <c r="D83" s="198">
        <v>0.23</v>
      </c>
      <c r="E83" s="198">
        <v>0</v>
      </c>
      <c r="F83" s="198">
        <v>20.99</v>
      </c>
      <c r="G83" s="198">
        <v>0</v>
      </c>
      <c r="H83" s="198">
        <v>0</v>
      </c>
      <c r="I83" s="198">
        <v>6.98</v>
      </c>
      <c r="J83" s="198">
        <v>4.33</v>
      </c>
      <c r="K83" s="198">
        <v>8.41</v>
      </c>
      <c r="L83" s="198">
        <v>1.37</v>
      </c>
      <c r="M83" s="198">
        <v>1.93</v>
      </c>
      <c r="N83" s="198">
        <v>1.7</v>
      </c>
      <c r="O83" s="198">
        <v>2.41</v>
      </c>
      <c r="P83" s="198">
        <v>1.6</v>
      </c>
      <c r="Q83" s="198">
        <v>0.32</v>
      </c>
      <c r="R83" s="198">
        <v>6.04</v>
      </c>
      <c r="S83" s="198">
        <v>0.38</v>
      </c>
      <c r="T83" s="198">
        <v>0</v>
      </c>
      <c r="U83" s="198">
        <v>1.7</v>
      </c>
      <c r="V83" s="198">
        <v>0.41</v>
      </c>
      <c r="W83" s="198">
        <v>1.32</v>
      </c>
      <c r="X83" s="198">
        <v>2.79</v>
      </c>
      <c r="Y83" s="198">
        <v>0</v>
      </c>
      <c r="Z83" s="198">
        <v>5.2</v>
      </c>
      <c r="AA83" s="198">
        <v>1.0900000000000001</v>
      </c>
      <c r="AB83" s="198">
        <v>0</v>
      </c>
      <c r="AC83" s="198">
        <v>26.25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45.48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17.52</v>
      </c>
      <c r="D84" s="198">
        <v>0.23</v>
      </c>
      <c r="E84" s="198">
        <v>0</v>
      </c>
      <c r="F84" s="198">
        <v>20.99</v>
      </c>
      <c r="G84" s="198">
        <v>0</v>
      </c>
      <c r="H84" s="198">
        <v>0</v>
      </c>
      <c r="I84" s="198">
        <v>6.98</v>
      </c>
      <c r="J84" s="198">
        <v>4.33</v>
      </c>
      <c r="K84" s="198">
        <v>8.41</v>
      </c>
      <c r="L84" s="198">
        <v>1.37</v>
      </c>
      <c r="M84" s="198">
        <v>1.93</v>
      </c>
      <c r="N84" s="198">
        <v>1.7</v>
      </c>
      <c r="O84" s="198">
        <v>2.41</v>
      </c>
      <c r="P84" s="198">
        <v>1.6</v>
      </c>
      <c r="Q84" s="198">
        <v>0.32</v>
      </c>
      <c r="R84" s="198">
        <v>6.04</v>
      </c>
      <c r="S84" s="198">
        <v>0.38</v>
      </c>
      <c r="T84" s="198">
        <v>0</v>
      </c>
      <c r="U84" s="198">
        <v>1.7</v>
      </c>
      <c r="V84" s="198">
        <v>0.41</v>
      </c>
      <c r="W84" s="198">
        <v>1.32</v>
      </c>
      <c r="X84" s="198">
        <v>2.79</v>
      </c>
      <c r="Y84" s="198">
        <v>0</v>
      </c>
      <c r="Z84" s="198">
        <v>5.2</v>
      </c>
      <c r="AA84" s="198">
        <v>1.0900000000000001</v>
      </c>
      <c r="AB84" s="198">
        <v>0</v>
      </c>
      <c r="AC84" s="198">
        <v>26.25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46.05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17.52</v>
      </c>
      <c r="D85" s="198">
        <v>0.23</v>
      </c>
      <c r="E85" s="198">
        <v>0</v>
      </c>
      <c r="F85" s="198">
        <v>20.99</v>
      </c>
      <c r="G85" s="198">
        <v>0</v>
      </c>
      <c r="H85" s="198">
        <v>0</v>
      </c>
      <c r="I85" s="198">
        <v>6.98</v>
      </c>
      <c r="J85" s="198">
        <v>4.33</v>
      </c>
      <c r="K85" s="198">
        <v>8.41</v>
      </c>
      <c r="L85" s="198">
        <v>1.37</v>
      </c>
      <c r="M85" s="198">
        <v>1.93</v>
      </c>
      <c r="N85" s="198">
        <v>1.7</v>
      </c>
      <c r="O85" s="198">
        <v>2.41</v>
      </c>
      <c r="P85" s="198">
        <v>1.6</v>
      </c>
      <c r="Q85" s="198">
        <v>0.32</v>
      </c>
      <c r="R85" s="198">
        <v>6.04</v>
      </c>
      <c r="S85" s="198">
        <v>0.38</v>
      </c>
      <c r="T85" s="198">
        <v>0</v>
      </c>
      <c r="U85" s="198">
        <v>1.7</v>
      </c>
      <c r="V85" s="198">
        <v>0.41</v>
      </c>
      <c r="W85" s="198">
        <v>1.32</v>
      </c>
      <c r="X85" s="198">
        <v>2.79</v>
      </c>
      <c r="Y85" s="198">
        <v>0</v>
      </c>
      <c r="Z85" s="198">
        <v>5.2</v>
      </c>
      <c r="AA85" s="198">
        <v>1.0900000000000001</v>
      </c>
      <c r="AB85" s="198">
        <v>0</v>
      </c>
      <c r="AC85" s="198">
        <v>26.25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46.05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17.52</v>
      </c>
      <c r="D86" s="198">
        <v>0.23</v>
      </c>
      <c r="E86" s="198">
        <v>0</v>
      </c>
      <c r="F86" s="198">
        <v>20.99</v>
      </c>
      <c r="G86" s="198">
        <v>0</v>
      </c>
      <c r="H86" s="198">
        <v>0</v>
      </c>
      <c r="I86" s="198">
        <v>7.94</v>
      </c>
      <c r="J86" s="198">
        <v>4.33</v>
      </c>
      <c r="K86" s="198">
        <v>8.41</v>
      </c>
      <c r="L86" s="198">
        <v>1.37</v>
      </c>
      <c r="M86" s="198">
        <v>1.93</v>
      </c>
      <c r="N86" s="198">
        <v>1.7</v>
      </c>
      <c r="O86" s="198">
        <v>2.41</v>
      </c>
      <c r="P86" s="198">
        <v>1.6</v>
      </c>
      <c r="Q86" s="198">
        <v>0.32</v>
      </c>
      <c r="R86" s="198">
        <v>6.04</v>
      </c>
      <c r="S86" s="198">
        <v>0.38</v>
      </c>
      <c r="T86" s="198">
        <v>0</v>
      </c>
      <c r="U86" s="198">
        <v>1.7</v>
      </c>
      <c r="V86" s="198">
        <v>0.41</v>
      </c>
      <c r="W86" s="198">
        <v>1.32</v>
      </c>
      <c r="X86" s="198">
        <v>2.79</v>
      </c>
      <c r="Y86" s="198">
        <v>0</v>
      </c>
      <c r="Z86" s="198">
        <v>5.2</v>
      </c>
      <c r="AA86" s="198">
        <v>1.0900000000000001</v>
      </c>
      <c r="AB86" s="198">
        <v>0</v>
      </c>
      <c r="AC86" s="198">
        <v>26.25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46.05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17.760000000000002</v>
      </c>
      <c r="D87" s="198">
        <v>0.23</v>
      </c>
      <c r="E87" s="198">
        <v>0</v>
      </c>
      <c r="F87" s="198">
        <v>20.99</v>
      </c>
      <c r="G87" s="198">
        <v>0</v>
      </c>
      <c r="H87" s="198">
        <v>0</v>
      </c>
      <c r="I87" s="198">
        <v>7.94</v>
      </c>
      <c r="J87" s="198">
        <v>4.33</v>
      </c>
      <c r="K87" s="198">
        <v>8.41</v>
      </c>
      <c r="L87" s="198">
        <v>1.37</v>
      </c>
      <c r="M87" s="198">
        <v>1.93</v>
      </c>
      <c r="N87" s="198">
        <v>1.7</v>
      </c>
      <c r="O87" s="198">
        <v>2.41</v>
      </c>
      <c r="P87" s="198">
        <v>1.6</v>
      </c>
      <c r="Q87" s="198">
        <v>0.32</v>
      </c>
      <c r="R87" s="198">
        <v>6.04</v>
      </c>
      <c r="S87" s="198">
        <v>0.38</v>
      </c>
      <c r="T87" s="198">
        <v>0</v>
      </c>
      <c r="U87" s="198">
        <v>1.7</v>
      </c>
      <c r="V87" s="198">
        <v>0.41</v>
      </c>
      <c r="W87" s="198">
        <v>1.32</v>
      </c>
      <c r="X87" s="198">
        <v>2.79</v>
      </c>
      <c r="Y87" s="198">
        <v>0</v>
      </c>
      <c r="Z87" s="198">
        <v>5.2</v>
      </c>
      <c r="AA87" s="198">
        <v>1.0900000000000001</v>
      </c>
      <c r="AB87" s="198">
        <v>0</v>
      </c>
      <c r="AC87" s="198">
        <v>26.01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45.48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17.760000000000002</v>
      </c>
      <c r="D88" s="198">
        <v>0.23</v>
      </c>
      <c r="E88" s="198">
        <v>0</v>
      </c>
      <c r="F88" s="198">
        <v>20.99</v>
      </c>
      <c r="G88" s="198">
        <v>0</v>
      </c>
      <c r="H88" s="198">
        <v>0</v>
      </c>
      <c r="I88" s="198">
        <v>7.94</v>
      </c>
      <c r="J88" s="198">
        <v>4.33</v>
      </c>
      <c r="K88" s="198">
        <v>8.41</v>
      </c>
      <c r="L88" s="198">
        <v>1.37</v>
      </c>
      <c r="M88" s="198">
        <v>1.93</v>
      </c>
      <c r="N88" s="198">
        <v>1.7</v>
      </c>
      <c r="O88" s="198">
        <v>2.41</v>
      </c>
      <c r="P88" s="198">
        <v>1.6</v>
      </c>
      <c r="Q88" s="198">
        <v>0.32</v>
      </c>
      <c r="R88" s="198">
        <v>6.04</v>
      </c>
      <c r="S88" s="198">
        <v>0.38</v>
      </c>
      <c r="T88" s="198">
        <v>0</v>
      </c>
      <c r="U88" s="198">
        <v>1.7</v>
      </c>
      <c r="V88" s="198">
        <v>0.41</v>
      </c>
      <c r="W88" s="198">
        <v>1.32</v>
      </c>
      <c r="X88" s="198">
        <v>2.79</v>
      </c>
      <c r="Y88" s="198">
        <v>0</v>
      </c>
      <c r="Z88" s="198">
        <v>5.2</v>
      </c>
      <c r="AA88" s="198">
        <v>1.0900000000000001</v>
      </c>
      <c r="AB88" s="198">
        <v>0</v>
      </c>
      <c r="AC88" s="198">
        <v>26.01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45.48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17.989999999999998</v>
      </c>
      <c r="D89" s="198">
        <v>0.23</v>
      </c>
      <c r="E89" s="198">
        <v>0</v>
      </c>
      <c r="F89" s="198">
        <v>20.99</v>
      </c>
      <c r="G89" s="198">
        <v>0</v>
      </c>
      <c r="H89" s="198">
        <v>0</v>
      </c>
      <c r="I89" s="198">
        <v>7.94</v>
      </c>
      <c r="J89" s="198">
        <v>4.33</v>
      </c>
      <c r="K89" s="198">
        <v>8.41</v>
      </c>
      <c r="L89" s="198">
        <v>1.37</v>
      </c>
      <c r="M89" s="198">
        <v>1.93</v>
      </c>
      <c r="N89" s="198">
        <v>1.7</v>
      </c>
      <c r="O89" s="198">
        <v>2.41</v>
      </c>
      <c r="P89" s="198">
        <v>1.6</v>
      </c>
      <c r="Q89" s="198">
        <v>0.32</v>
      </c>
      <c r="R89" s="198">
        <v>6.04</v>
      </c>
      <c r="S89" s="198">
        <v>0.38</v>
      </c>
      <c r="T89" s="198">
        <v>0</v>
      </c>
      <c r="U89" s="198">
        <v>1.7</v>
      </c>
      <c r="V89" s="198">
        <v>0.41</v>
      </c>
      <c r="W89" s="198">
        <v>1.32</v>
      </c>
      <c r="X89" s="198">
        <v>2.79</v>
      </c>
      <c r="Y89" s="198">
        <v>0</v>
      </c>
      <c r="Z89" s="198">
        <v>5.2</v>
      </c>
      <c r="AA89" s="198">
        <v>1.0900000000000001</v>
      </c>
      <c r="AB89" s="198">
        <v>0</v>
      </c>
      <c r="AC89" s="198">
        <v>26.01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43.63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17.989999999999998</v>
      </c>
      <c r="D90" s="198">
        <v>0.23</v>
      </c>
      <c r="E90" s="198">
        <v>0</v>
      </c>
      <c r="F90" s="198">
        <v>20.99</v>
      </c>
      <c r="G90" s="198">
        <v>0</v>
      </c>
      <c r="H90" s="198">
        <v>0</v>
      </c>
      <c r="I90" s="198">
        <v>7.94</v>
      </c>
      <c r="J90" s="198">
        <v>4.33</v>
      </c>
      <c r="K90" s="198">
        <v>8.41</v>
      </c>
      <c r="L90" s="198">
        <v>1.37</v>
      </c>
      <c r="M90" s="198">
        <v>1.93</v>
      </c>
      <c r="N90" s="198">
        <v>1.7</v>
      </c>
      <c r="O90" s="198">
        <v>2.41</v>
      </c>
      <c r="P90" s="198">
        <v>1.6</v>
      </c>
      <c r="Q90" s="198">
        <v>0.32</v>
      </c>
      <c r="R90" s="198">
        <v>6.04</v>
      </c>
      <c r="S90" s="198">
        <v>0.38</v>
      </c>
      <c r="T90" s="198">
        <v>0</v>
      </c>
      <c r="U90" s="198">
        <v>1.7</v>
      </c>
      <c r="V90" s="198">
        <v>0.41</v>
      </c>
      <c r="W90" s="198">
        <v>1.32</v>
      </c>
      <c r="X90" s="198">
        <v>2.79</v>
      </c>
      <c r="Y90" s="198">
        <v>0</v>
      </c>
      <c r="Z90" s="198">
        <v>5.2</v>
      </c>
      <c r="AA90" s="198">
        <v>1.0900000000000001</v>
      </c>
      <c r="AB90" s="198">
        <v>0</v>
      </c>
      <c r="AC90" s="198">
        <v>26.01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45.04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17.989999999999998</v>
      </c>
      <c r="D91" s="198">
        <v>0.23</v>
      </c>
      <c r="E91" s="198">
        <v>0</v>
      </c>
      <c r="F91" s="198">
        <v>20.99</v>
      </c>
      <c r="G91" s="198">
        <v>0</v>
      </c>
      <c r="H91" s="198">
        <v>0</v>
      </c>
      <c r="I91" s="198">
        <v>7.94</v>
      </c>
      <c r="J91" s="198">
        <v>4.33</v>
      </c>
      <c r="K91" s="198">
        <v>8.41</v>
      </c>
      <c r="L91" s="198">
        <v>1.37</v>
      </c>
      <c r="M91" s="198">
        <v>2</v>
      </c>
      <c r="N91" s="198">
        <v>1.7</v>
      </c>
      <c r="O91" s="198">
        <v>2.41</v>
      </c>
      <c r="P91" s="198">
        <v>1.6</v>
      </c>
      <c r="Q91" s="198">
        <v>0.32</v>
      </c>
      <c r="R91" s="198">
        <v>6.04</v>
      </c>
      <c r="S91" s="198">
        <v>0.38</v>
      </c>
      <c r="T91" s="198">
        <v>0</v>
      </c>
      <c r="U91" s="198">
        <v>1.7</v>
      </c>
      <c r="V91" s="198">
        <v>0.41</v>
      </c>
      <c r="W91" s="198">
        <v>1.32</v>
      </c>
      <c r="X91" s="198">
        <v>2.79</v>
      </c>
      <c r="Y91" s="198">
        <v>0</v>
      </c>
      <c r="Z91" s="198">
        <v>5.2</v>
      </c>
      <c r="AA91" s="198">
        <v>1.0900000000000001</v>
      </c>
      <c r="AB91" s="198">
        <v>0</v>
      </c>
      <c r="AC91" s="198">
        <v>26.01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46.39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17.989999999999998</v>
      </c>
      <c r="D92" s="198">
        <v>0.23</v>
      </c>
      <c r="E92" s="198">
        <v>0</v>
      </c>
      <c r="F92" s="198">
        <v>20.99</v>
      </c>
      <c r="G92" s="198">
        <v>0</v>
      </c>
      <c r="H92" s="198">
        <v>0</v>
      </c>
      <c r="I92" s="198">
        <v>7.94</v>
      </c>
      <c r="J92" s="198">
        <v>4.33</v>
      </c>
      <c r="K92" s="198">
        <v>8.41</v>
      </c>
      <c r="L92" s="198">
        <v>1.37</v>
      </c>
      <c r="M92" s="198">
        <v>2</v>
      </c>
      <c r="N92" s="198">
        <v>1.7</v>
      </c>
      <c r="O92" s="198">
        <v>2.41</v>
      </c>
      <c r="P92" s="198">
        <v>1.6</v>
      </c>
      <c r="Q92" s="198">
        <v>0.32</v>
      </c>
      <c r="R92" s="198">
        <v>6.04</v>
      </c>
      <c r="S92" s="198">
        <v>0.38</v>
      </c>
      <c r="T92" s="198">
        <v>0</v>
      </c>
      <c r="U92" s="198">
        <v>1.7</v>
      </c>
      <c r="V92" s="198">
        <v>0.41</v>
      </c>
      <c r="W92" s="198">
        <v>1.32</v>
      </c>
      <c r="X92" s="198">
        <v>2.79</v>
      </c>
      <c r="Y92" s="198">
        <v>0</v>
      </c>
      <c r="Z92" s="198">
        <v>5.2</v>
      </c>
      <c r="AA92" s="198">
        <v>1.0900000000000001</v>
      </c>
      <c r="AB92" s="198">
        <v>0</v>
      </c>
      <c r="AC92" s="198">
        <v>26.01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42.34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17.989999999999998</v>
      </c>
      <c r="D93" s="198">
        <v>0.23</v>
      </c>
      <c r="E93" s="198">
        <v>0</v>
      </c>
      <c r="F93" s="198">
        <v>20.99</v>
      </c>
      <c r="G93" s="198">
        <v>0</v>
      </c>
      <c r="H93" s="198">
        <v>0</v>
      </c>
      <c r="I93" s="198">
        <v>7.94</v>
      </c>
      <c r="J93" s="198">
        <v>4.33</v>
      </c>
      <c r="K93" s="198">
        <v>8.41</v>
      </c>
      <c r="L93" s="198">
        <v>1.37</v>
      </c>
      <c r="M93" s="198">
        <v>2</v>
      </c>
      <c r="N93" s="198">
        <v>1.7</v>
      </c>
      <c r="O93" s="198">
        <v>2.41</v>
      </c>
      <c r="P93" s="198">
        <v>1.6</v>
      </c>
      <c r="Q93" s="198">
        <v>0.32</v>
      </c>
      <c r="R93" s="198">
        <v>6.04</v>
      </c>
      <c r="S93" s="198">
        <v>0.38</v>
      </c>
      <c r="T93" s="198">
        <v>0</v>
      </c>
      <c r="U93" s="198">
        <v>1.7</v>
      </c>
      <c r="V93" s="198">
        <v>0.41</v>
      </c>
      <c r="W93" s="198">
        <v>1.32</v>
      </c>
      <c r="X93" s="198">
        <v>2.79</v>
      </c>
      <c r="Y93" s="198">
        <v>0</v>
      </c>
      <c r="Z93" s="198">
        <v>5.2</v>
      </c>
      <c r="AA93" s="198">
        <v>1.0900000000000001</v>
      </c>
      <c r="AB93" s="198">
        <v>0</v>
      </c>
      <c r="AC93" s="198">
        <v>26.01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42.34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17.989999999999998</v>
      </c>
      <c r="D94" s="198">
        <v>0.23</v>
      </c>
      <c r="E94" s="198">
        <v>0</v>
      </c>
      <c r="F94" s="198">
        <v>20.99</v>
      </c>
      <c r="G94" s="198">
        <v>0</v>
      </c>
      <c r="H94" s="198">
        <v>0</v>
      </c>
      <c r="I94" s="198">
        <v>7.94</v>
      </c>
      <c r="J94" s="198">
        <v>4.33</v>
      </c>
      <c r="K94" s="198">
        <v>8.41</v>
      </c>
      <c r="L94" s="198">
        <v>1.37</v>
      </c>
      <c r="M94" s="198">
        <v>2</v>
      </c>
      <c r="N94" s="198">
        <v>1.7</v>
      </c>
      <c r="O94" s="198">
        <v>2.41</v>
      </c>
      <c r="P94" s="198">
        <v>1.6</v>
      </c>
      <c r="Q94" s="198">
        <v>0.32</v>
      </c>
      <c r="R94" s="198">
        <v>6.04</v>
      </c>
      <c r="S94" s="198">
        <v>0.38</v>
      </c>
      <c r="T94" s="198">
        <v>0</v>
      </c>
      <c r="U94" s="198">
        <v>1.7</v>
      </c>
      <c r="V94" s="198">
        <v>0.41</v>
      </c>
      <c r="W94" s="198">
        <v>1.32</v>
      </c>
      <c r="X94" s="198">
        <v>2.79</v>
      </c>
      <c r="Y94" s="198">
        <v>0</v>
      </c>
      <c r="Z94" s="198">
        <v>5.2</v>
      </c>
      <c r="AA94" s="198">
        <v>1.0900000000000001</v>
      </c>
      <c r="AB94" s="198">
        <v>0</v>
      </c>
      <c r="AC94" s="198">
        <v>26.01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42.34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18.22</v>
      </c>
      <c r="D95" s="198">
        <v>0.23</v>
      </c>
      <c r="E95" s="198">
        <v>0</v>
      </c>
      <c r="F95" s="198">
        <v>20.99</v>
      </c>
      <c r="G95" s="198">
        <v>0</v>
      </c>
      <c r="H95" s="198">
        <v>0</v>
      </c>
      <c r="I95" s="198">
        <v>7.94</v>
      </c>
      <c r="J95" s="198">
        <v>4.33</v>
      </c>
      <c r="K95" s="198">
        <v>8.41</v>
      </c>
      <c r="L95" s="198">
        <v>1.37</v>
      </c>
      <c r="M95" s="198">
        <v>2</v>
      </c>
      <c r="N95" s="198">
        <v>1.7</v>
      </c>
      <c r="O95" s="198">
        <v>2.41</v>
      </c>
      <c r="P95" s="198">
        <v>1.6</v>
      </c>
      <c r="Q95" s="198">
        <v>0.32</v>
      </c>
      <c r="R95" s="198">
        <v>6.04</v>
      </c>
      <c r="S95" s="198">
        <v>0.38</v>
      </c>
      <c r="T95" s="198">
        <v>0</v>
      </c>
      <c r="U95" s="198">
        <v>1.7</v>
      </c>
      <c r="V95" s="198">
        <v>0.41</v>
      </c>
      <c r="W95" s="198">
        <v>1.32</v>
      </c>
      <c r="X95" s="198">
        <v>2.79</v>
      </c>
      <c r="Y95" s="198">
        <v>0</v>
      </c>
      <c r="Z95" s="198">
        <v>5.2</v>
      </c>
      <c r="AA95" s="198">
        <v>1.0900000000000001</v>
      </c>
      <c r="AB95" s="198">
        <v>0</v>
      </c>
      <c r="AC95" s="198">
        <v>26.01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42.34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18.22</v>
      </c>
      <c r="D96" s="198">
        <v>0.23</v>
      </c>
      <c r="E96" s="198">
        <v>0</v>
      </c>
      <c r="F96" s="198">
        <v>20.99</v>
      </c>
      <c r="G96" s="198">
        <v>0</v>
      </c>
      <c r="H96" s="198">
        <v>0</v>
      </c>
      <c r="I96" s="198">
        <v>7.94</v>
      </c>
      <c r="J96" s="198">
        <v>4.33</v>
      </c>
      <c r="K96" s="198">
        <v>8.41</v>
      </c>
      <c r="L96" s="198">
        <v>1.37</v>
      </c>
      <c r="M96" s="198">
        <v>2</v>
      </c>
      <c r="N96" s="198">
        <v>1.7</v>
      </c>
      <c r="O96" s="198">
        <v>2.41</v>
      </c>
      <c r="P96" s="198">
        <v>1.6</v>
      </c>
      <c r="Q96" s="198">
        <v>0.32</v>
      </c>
      <c r="R96" s="198">
        <v>6.04</v>
      </c>
      <c r="S96" s="198">
        <v>0.38</v>
      </c>
      <c r="T96" s="198">
        <v>0</v>
      </c>
      <c r="U96" s="198">
        <v>1.7</v>
      </c>
      <c r="V96" s="198">
        <v>0.41</v>
      </c>
      <c r="W96" s="198">
        <v>1.32</v>
      </c>
      <c r="X96" s="198">
        <v>2.79</v>
      </c>
      <c r="Y96" s="198">
        <v>0</v>
      </c>
      <c r="Z96" s="198">
        <v>5.2</v>
      </c>
      <c r="AA96" s="198">
        <v>1.0900000000000001</v>
      </c>
      <c r="AB96" s="198">
        <v>0</v>
      </c>
      <c r="AC96" s="198">
        <v>26.01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42.34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18.22</v>
      </c>
      <c r="D97" s="198">
        <v>0.23</v>
      </c>
      <c r="E97" s="198">
        <v>0</v>
      </c>
      <c r="F97" s="198">
        <v>20.99</v>
      </c>
      <c r="G97" s="198">
        <v>0</v>
      </c>
      <c r="H97" s="198">
        <v>0</v>
      </c>
      <c r="I97" s="198">
        <v>7.94</v>
      </c>
      <c r="J97" s="198">
        <v>4.33</v>
      </c>
      <c r="K97" s="198">
        <v>8.41</v>
      </c>
      <c r="L97" s="198">
        <v>1.37</v>
      </c>
      <c r="M97" s="198">
        <v>2</v>
      </c>
      <c r="N97" s="198">
        <v>1.7</v>
      </c>
      <c r="O97" s="198">
        <v>2.41</v>
      </c>
      <c r="P97" s="198">
        <v>1.6</v>
      </c>
      <c r="Q97" s="198">
        <v>0.32</v>
      </c>
      <c r="R97" s="198">
        <v>6.04</v>
      </c>
      <c r="S97" s="198">
        <v>0.38</v>
      </c>
      <c r="T97" s="198">
        <v>0</v>
      </c>
      <c r="U97" s="198">
        <v>1.7</v>
      </c>
      <c r="V97" s="198">
        <v>0.41</v>
      </c>
      <c r="W97" s="198">
        <v>1.32</v>
      </c>
      <c r="X97" s="198">
        <v>2.79</v>
      </c>
      <c r="Y97" s="198">
        <v>0</v>
      </c>
      <c r="Z97" s="198">
        <v>5.2</v>
      </c>
      <c r="AA97" s="198">
        <v>1.0900000000000001</v>
      </c>
      <c r="AB97" s="198">
        <v>0</v>
      </c>
      <c r="AC97" s="198">
        <v>26.01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44.3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18.45</v>
      </c>
      <c r="D98" s="198">
        <v>0.23</v>
      </c>
      <c r="E98" s="198">
        <v>0</v>
      </c>
      <c r="F98" s="198">
        <v>20.99</v>
      </c>
      <c r="G98" s="198">
        <v>0</v>
      </c>
      <c r="H98" s="198">
        <v>0</v>
      </c>
      <c r="I98" s="198">
        <v>7.94</v>
      </c>
      <c r="J98" s="198">
        <v>4.33</v>
      </c>
      <c r="K98" s="198">
        <v>8.41</v>
      </c>
      <c r="L98" s="198">
        <v>1.37</v>
      </c>
      <c r="M98" s="198">
        <v>2</v>
      </c>
      <c r="N98" s="198">
        <v>1.7</v>
      </c>
      <c r="O98" s="198">
        <v>2.41</v>
      </c>
      <c r="P98" s="198">
        <v>1.6</v>
      </c>
      <c r="Q98" s="198">
        <v>0.32</v>
      </c>
      <c r="R98" s="198">
        <v>6.04</v>
      </c>
      <c r="S98" s="198">
        <v>0.38</v>
      </c>
      <c r="T98" s="198">
        <v>0</v>
      </c>
      <c r="U98" s="198">
        <v>1.7</v>
      </c>
      <c r="V98" s="198">
        <v>0.41</v>
      </c>
      <c r="W98" s="198">
        <v>1.32</v>
      </c>
      <c r="X98" s="198">
        <v>2.79</v>
      </c>
      <c r="Y98" s="198">
        <v>0</v>
      </c>
      <c r="Z98" s="198">
        <v>5.2</v>
      </c>
      <c r="AA98" s="198">
        <v>1.0900000000000001</v>
      </c>
      <c r="AB98" s="198">
        <v>0</v>
      </c>
      <c r="AC98" s="198">
        <v>26.01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42.34</v>
      </c>
      <c r="AJ98" s="198">
        <v>0</v>
      </c>
      <c r="AK98" s="198">
        <v>0.93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0.42907499999999948</v>
      </c>
      <c r="D99">
        <f t="shared" si="0"/>
        <v>4.3700000000000067E-3</v>
      </c>
      <c r="E99">
        <f t="shared" si="0"/>
        <v>0</v>
      </c>
      <c r="F99">
        <f t="shared" si="0"/>
        <v>0.50376000000000021</v>
      </c>
      <c r="G99">
        <f t="shared" si="0"/>
        <v>0</v>
      </c>
      <c r="H99">
        <f t="shared" si="0"/>
        <v>0</v>
      </c>
      <c r="I99">
        <f t="shared" si="0"/>
        <v>0.1409050000000002</v>
      </c>
      <c r="J99">
        <f t="shared" si="0"/>
        <v>0.13858999999999991</v>
      </c>
      <c r="K99">
        <f t="shared" si="0"/>
        <v>0.92446749999999966</v>
      </c>
      <c r="L99">
        <f t="shared" si="0"/>
        <v>0.17590999999999998</v>
      </c>
      <c r="M99">
        <f t="shared" si="0"/>
        <v>4.9570000000000024E-2</v>
      </c>
      <c r="N99">
        <f t="shared" si="0"/>
        <v>4.0799999999999975E-2</v>
      </c>
      <c r="O99">
        <f t="shared" si="0"/>
        <v>5.7839999999999933E-2</v>
      </c>
      <c r="P99">
        <f t="shared" si="0"/>
        <v>5.1744999999999951E-2</v>
      </c>
      <c r="Q99">
        <f t="shared" si="0"/>
        <v>1.6444999999999994E-2</v>
      </c>
      <c r="R99">
        <f t="shared" si="0"/>
        <v>0.14968999999999988</v>
      </c>
      <c r="S99">
        <f t="shared" si="0"/>
        <v>2.5964999999999967E-2</v>
      </c>
      <c r="T99">
        <f t="shared" si="0"/>
        <v>0</v>
      </c>
      <c r="U99">
        <f t="shared" si="0"/>
        <v>4.0799999999999975E-2</v>
      </c>
      <c r="V99">
        <f t="shared" si="0"/>
        <v>1.4714999999999973E-2</v>
      </c>
      <c r="W99">
        <f t="shared" si="0"/>
        <v>5.5932499999999941E-2</v>
      </c>
      <c r="X99">
        <f t="shared" si="0"/>
        <v>0.10827250000000019</v>
      </c>
      <c r="Y99">
        <f t="shared" si="0"/>
        <v>0</v>
      </c>
      <c r="Z99">
        <f t="shared" si="0"/>
        <v>0.12479999999999981</v>
      </c>
      <c r="AA99">
        <f t="shared" si="0"/>
        <v>2.4730000000000026E-2</v>
      </c>
      <c r="AB99">
        <f t="shared" si="0"/>
        <v>0</v>
      </c>
      <c r="AC99">
        <f t="shared" si="0"/>
        <v>0.58944250000000087</v>
      </c>
      <c r="AD99">
        <f t="shared" si="0"/>
        <v>6.2300000000000003E-3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1.0527400000000011</v>
      </c>
      <c r="AJ99">
        <f t="shared" si="0"/>
        <v>0</v>
      </c>
      <c r="AK99">
        <f t="shared" si="0"/>
        <v>4.5822499999999967E-2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0.13</v>
      </c>
      <c r="E3" s="198">
        <v>0</v>
      </c>
      <c r="F3" s="198">
        <v>12.14</v>
      </c>
      <c r="G3" s="198">
        <v>0</v>
      </c>
      <c r="H3" s="198">
        <v>0</v>
      </c>
      <c r="I3" s="198">
        <v>1.39</v>
      </c>
      <c r="J3" s="198">
        <v>5.29</v>
      </c>
      <c r="K3" s="198">
        <v>0</v>
      </c>
      <c r="L3" s="198">
        <v>2.09</v>
      </c>
      <c r="M3" s="198">
        <v>0</v>
      </c>
      <c r="N3" s="198">
        <v>1</v>
      </c>
      <c r="O3" s="198">
        <v>1.65</v>
      </c>
      <c r="P3" s="198">
        <v>2.04</v>
      </c>
      <c r="Q3" s="198">
        <v>0.18</v>
      </c>
      <c r="R3" s="198">
        <v>1.9</v>
      </c>
      <c r="S3" s="198">
        <v>0.22</v>
      </c>
      <c r="T3" s="198">
        <v>0</v>
      </c>
      <c r="U3" s="198">
        <v>6.24</v>
      </c>
      <c r="V3" s="198">
        <v>0.12</v>
      </c>
      <c r="W3" s="198">
        <v>0.38</v>
      </c>
      <c r="X3" s="198">
        <v>0.82</v>
      </c>
      <c r="Y3" s="198">
        <v>0</v>
      </c>
      <c r="Z3" s="198">
        <v>2.3199999999999998</v>
      </c>
      <c r="AA3" s="198">
        <v>0.56999999999999995</v>
      </c>
      <c r="AB3" s="198">
        <v>0</v>
      </c>
      <c r="AC3" s="198">
        <v>4.97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13.16</v>
      </c>
      <c r="AJ3" s="198">
        <v>0</v>
      </c>
      <c r="AK3" s="198">
        <v>0.77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0.13</v>
      </c>
      <c r="E4" s="198">
        <v>0</v>
      </c>
      <c r="F4" s="198">
        <v>12.14</v>
      </c>
      <c r="G4" s="198">
        <v>0</v>
      </c>
      <c r="H4" s="198">
        <v>0</v>
      </c>
      <c r="I4" s="198">
        <v>1.39</v>
      </c>
      <c r="J4" s="198">
        <v>5.29</v>
      </c>
      <c r="K4" s="198">
        <v>0</v>
      </c>
      <c r="L4" s="198">
        <v>2.09</v>
      </c>
      <c r="M4" s="198">
        <v>0</v>
      </c>
      <c r="N4" s="198">
        <v>1</v>
      </c>
      <c r="O4" s="198">
        <v>1.65</v>
      </c>
      <c r="P4" s="198">
        <v>2.04</v>
      </c>
      <c r="Q4" s="198">
        <v>0.18</v>
      </c>
      <c r="R4" s="198">
        <v>1.9</v>
      </c>
      <c r="S4" s="198">
        <v>0.22</v>
      </c>
      <c r="T4" s="198">
        <v>0</v>
      </c>
      <c r="U4" s="198">
        <v>6.24</v>
      </c>
      <c r="V4" s="198">
        <v>0.12</v>
      </c>
      <c r="W4" s="198">
        <v>0.38</v>
      </c>
      <c r="X4" s="198">
        <v>0.82</v>
      </c>
      <c r="Y4" s="198">
        <v>0</v>
      </c>
      <c r="Z4" s="198">
        <v>2.3199999999999998</v>
      </c>
      <c r="AA4" s="198">
        <v>0.56999999999999995</v>
      </c>
      <c r="AB4" s="198">
        <v>0</v>
      </c>
      <c r="AC4" s="198">
        <v>4.97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13.16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0.13</v>
      </c>
      <c r="E5" s="198">
        <v>0</v>
      </c>
      <c r="F5" s="198">
        <v>12.14</v>
      </c>
      <c r="G5" s="198">
        <v>0</v>
      </c>
      <c r="H5" s="198">
        <v>0</v>
      </c>
      <c r="I5" s="198">
        <v>1.39</v>
      </c>
      <c r="J5" s="198">
        <v>5.29</v>
      </c>
      <c r="K5" s="198">
        <v>0.28999999999999998</v>
      </c>
      <c r="L5" s="198">
        <v>2.09</v>
      </c>
      <c r="M5" s="198">
        <v>0</v>
      </c>
      <c r="N5" s="198">
        <v>1</v>
      </c>
      <c r="O5" s="198">
        <v>1.65</v>
      </c>
      <c r="P5" s="198">
        <v>2.04</v>
      </c>
      <c r="Q5" s="198">
        <v>0.18</v>
      </c>
      <c r="R5" s="198">
        <v>1.9</v>
      </c>
      <c r="S5" s="198">
        <v>0.22</v>
      </c>
      <c r="T5" s="198">
        <v>0</v>
      </c>
      <c r="U5" s="198">
        <v>6.24</v>
      </c>
      <c r="V5" s="198">
        <v>0.12</v>
      </c>
      <c r="W5" s="198">
        <v>0.38</v>
      </c>
      <c r="X5" s="198">
        <v>0.82</v>
      </c>
      <c r="Y5" s="198">
        <v>0</v>
      </c>
      <c r="Z5" s="198">
        <v>2.3199999999999998</v>
      </c>
      <c r="AA5" s="198">
        <v>0.56999999999999995</v>
      </c>
      <c r="AB5" s="198">
        <v>0</v>
      </c>
      <c r="AC5" s="198">
        <v>4.97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13.16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0.13</v>
      </c>
      <c r="E6" s="198">
        <v>0</v>
      </c>
      <c r="F6" s="198">
        <v>12.14</v>
      </c>
      <c r="G6" s="198">
        <v>0</v>
      </c>
      <c r="H6" s="198">
        <v>0</v>
      </c>
      <c r="I6" s="198">
        <v>1.39</v>
      </c>
      <c r="J6" s="198">
        <v>5.29</v>
      </c>
      <c r="K6" s="198">
        <v>0.59</v>
      </c>
      <c r="L6" s="198">
        <v>2.09</v>
      </c>
      <c r="M6" s="198">
        <v>0</v>
      </c>
      <c r="N6" s="198">
        <v>1</v>
      </c>
      <c r="O6" s="198">
        <v>1.65</v>
      </c>
      <c r="P6" s="198">
        <v>2.04</v>
      </c>
      <c r="Q6" s="198">
        <v>0.18</v>
      </c>
      <c r="R6" s="198">
        <v>1.9</v>
      </c>
      <c r="S6" s="198">
        <v>0.22</v>
      </c>
      <c r="T6" s="198">
        <v>0</v>
      </c>
      <c r="U6" s="198">
        <v>6.24</v>
      </c>
      <c r="V6" s="198">
        <v>0.12</v>
      </c>
      <c r="W6" s="198">
        <v>0.38</v>
      </c>
      <c r="X6" s="198">
        <v>0.82</v>
      </c>
      <c r="Y6" s="198">
        <v>0</v>
      </c>
      <c r="Z6" s="198">
        <v>2.3199999999999998</v>
      </c>
      <c r="AA6" s="198">
        <v>0.56999999999999995</v>
      </c>
      <c r="AB6" s="198">
        <v>0</v>
      </c>
      <c r="AC6" s="198">
        <v>4.97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13.16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10.93</v>
      </c>
      <c r="D7" s="198">
        <v>0</v>
      </c>
      <c r="E7" s="198">
        <v>0</v>
      </c>
      <c r="F7" s="198">
        <v>12.14</v>
      </c>
      <c r="G7" s="198">
        <v>0</v>
      </c>
      <c r="H7" s="198">
        <v>0</v>
      </c>
      <c r="I7" s="198">
        <v>1.39</v>
      </c>
      <c r="J7" s="198">
        <v>5.29</v>
      </c>
      <c r="K7" s="198">
        <v>0.59</v>
      </c>
      <c r="L7" s="198">
        <v>2.09</v>
      </c>
      <c r="M7" s="198">
        <v>0</v>
      </c>
      <c r="N7" s="198">
        <v>1</v>
      </c>
      <c r="O7" s="198">
        <v>1.65</v>
      </c>
      <c r="P7" s="198">
        <v>2.04</v>
      </c>
      <c r="Q7" s="198">
        <v>0.18</v>
      </c>
      <c r="R7" s="198">
        <v>3.2</v>
      </c>
      <c r="S7" s="198">
        <v>0.22</v>
      </c>
      <c r="T7" s="198">
        <v>0</v>
      </c>
      <c r="U7" s="198">
        <v>6.24</v>
      </c>
      <c r="V7" s="198">
        <v>0.12</v>
      </c>
      <c r="W7" s="198">
        <v>0.38</v>
      </c>
      <c r="X7" s="198">
        <v>0.82</v>
      </c>
      <c r="Y7" s="198">
        <v>0</v>
      </c>
      <c r="Z7" s="198">
        <v>2.3199999999999998</v>
      </c>
      <c r="AA7" s="198">
        <v>0.56999999999999995</v>
      </c>
      <c r="AB7" s="198">
        <v>0</v>
      </c>
      <c r="AC7" s="198">
        <v>4.97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13.16</v>
      </c>
      <c r="AJ7" s="198">
        <v>0</v>
      </c>
      <c r="AK7" s="198">
        <v>0.77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10.93</v>
      </c>
      <c r="D8" s="198">
        <v>0</v>
      </c>
      <c r="E8" s="198">
        <v>0</v>
      </c>
      <c r="F8" s="198">
        <v>12.14</v>
      </c>
      <c r="G8" s="198">
        <v>0</v>
      </c>
      <c r="H8" s="198">
        <v>0</v>
      </c>
      <c r="I8" s="198">
        <v>1.39</v>
      </c>
      <c r="J8" s="198">
        <v>5.29</v>
      </c>
      <c r="K8" s="198">
        <v>0.88</v>
      </c>
      <c r="L8" s="198">
        <v>2.09</v>
      </c>
      <c r="M8" s="198">
        <v>0</v>
      </c>
      <c r="N8" s="198">
        <v>1</v>
      </c>
      <c r="O8" s="198">
        <v>1.65</v>
      </c>
      <c r="P8" s="198">
        <v>2.04</v>
      </c>
      <c r="Q8" s="198">
        <v>0.18</v>
      </c>
      <c r="R8" s="198">
        <v>3.2</v>
      </c>
      <c r="S8" s="198">
        <v>0.22</v>
      </c>
      <c r="T8" s="198">
        <v>0</v>
      </c>
      <c r="U8" s="198">
        <v>6.24</v>
      </c>
      <c r="V8" s="198">
        <v>0.12</v>
      </c>
      <c r="W8" s="198">
        <v>0.38</v>
      </c>
      <c r="X8" s="198">
        <v>0.82</v>
      </c>
      <c r="Y8" s="198">
        <v>0</v>
      </c>
      <c r="Z8" s="198">
        <v>2.3199999999999998</v>
      </c>
      <c r="AA8" s="198">
        <v>0.56999999999999995</v>
      </c>
      <c r="AB8" s="198">
        <v>0</v>
      </c>
      <c r="AC8" s="198">
        <v>4.97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13.16</v>
      </c>
      <c r="AJ8" s="198">
        <v>0</v>
      </c>
      <c r="AK8" s="198">
        <v>0.31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10.93</v>
      </c>
      <c r="D9" s="198">
        <v>0</v>
      </c>
      <c r="E9" s="198">
        <v>0</v>
      </c>
      <c r="F9" s="198">
        <v>12.14</v>
      </c>
      <c r="G9" s="198">
        <v>0</v>
      </c>
      <c r="H9" s="198">
        <v>0</v>
      </c>
      <c r="I9" s="198">
        <v>0.04</v>
      </c>
      <c r="J9" s="198">
        <v>0.17</v>
      </c>
      <c r="K9" s="198">
        <v>1.17</v>
      </c>
      <c r="L9" s="198">
        <v>2.09</v>
      </c>
      <c r="M9" s="198">
        <v>0</v>
      </c>
      <c r="N9" s="198">
        <v>1</v>
      </c>
      <c r="O9" s="198">
        <v>1.65</v>
      </c>
      <c r="P9" s="198">
        <v>2.04</v>
      </c>
      <c r="Q9" s="198">
        <v>0.18</v>
      </c>
      <c r="R9" s="198">
        <v>0.28000000000000003</v>
      </c>
      <c r="S9" s="198">
        <v>0.22</v>
      </c>
      <c r="T9" s="198">
        <v>0</v>
      </c>
      <c r="U9" s="198">
        <v>6.24</v>
      </c>
      <c r="V9" s="198">
        <v>0.12</v>
      </c>
      <c r="W9" s="198">
        <v>0.39</v>
      </c>
      <c r="X9" s="198">
        <v>0.82</v>
      </c>
      <c r="Y9" s="198">
        <v>0</v>
      </c>
      <c r="Z9" s="198">
        <v>2.3199999999999998</v>
      </c>
      <c r="AA9" s="198">
        <v>0.56999999999999995</v>
      </c>
      <c r="AB9" s="198">
        <v>0</v>
      </c>
      <c r="AC9" s="198">
        <v>4.97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14.87</v>
      </c>
      <c r="AJ9" s="198">
        <v>0</v>
      </c>
      <c r="AK9" s="198">
        <v>0.62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10.93</v>
      </c>
      <c r="D10" s="198">
        <v>0</v>
      </c>
      <c r="E10" s="198">
        <v>0</v>
      </c>
      <c r="F10" s="198">
        <v>12.14</v>
      </c>
      <c r="G10" s="198">
        <v>0</v>
      </c>
      <c r="H10" s="198">
        <v>0</v>
      </c>
      <c r="I10" s="198">
        <v>0.04</v>
      </c>
      <c r="J10" s="198">
        <v>0.17</v>
      </c>
      <c r="K10" s="198">
        <v>1.47</v>
      </c>
      <c r="L10" s="198">
        <v>2.09</v>
      </c>
      <c r="M10" s="198">
        <v>0</v>
      </c>
      <c r="N10" s="198">
        <v>1</v>
      </c>
      <c r="O10" s="198">
        <v>1.65</v>
      </c>
      <c r="P10" s="198">
        <v>2.04</v>
      </c>
      <c r="Q10" s="198">
        <v>0.18</v>
      </c>
      <c r="R10" s="198">
        <v>0.28000000000000003</v>
      </c>
      <c r="S10" s="198">
        <v>0.22</v>
      </c>
      <c r="T10" s="198">
        <v>0</v>
      </c>
      <c r="U10" s="198">
        <v>6.24</v>
      </c>
      <c r="V10" s="198">
        <v>0.12</v>
      </c>
      <c r="W10" s="198">
        <v>0.39</v>
      </c>
      <c r="X10" s="198">
        <v>0.82</v>
      </c>
      <c r="Y10" s="198">
        <v>0</v>
      </c>
      <c r="Z10" s="198">
        <v>2.3199999999999998</v>
      </c>
      <c r="AA10" s="198">
        <v>0.56999999999999995</v>
      </c>
      <c r="AB10" s="198">
        <v>0</v>
      </c>
      <c r="AC10" s="198">
        <v>4.97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13.16</v>
      </c>
      <c r="AJ10" s="198">
        <v>0</v>
      </c>
      <c r="AK10" s="198">
        <v>0.77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11.07</v>
      </c>
      <c r="D11" s="198">
        <v>0</v>
      </c>
      <c r="E11" s="198">
        <v>0</v>
      </c>
      <c r="F11" s="198">
        <v>12.14</v>
      </c>
      <c r="G11" s="198">
        <v>0</v>
      </c>
      <c r="H11" s="198">
        <v>0</v>
      </c>
      <c r="I11" s="198">
        <v>0.04</v>
      </c>
      <c r="J11" s="198">
        <v>0.17</v>
      </c>
      <c r="K11" s="198">
        <v>1.76</v>
      </c>
      <c r="L11" s="198">
        <v>2.09</v>
      </c>
      <c r="M11" s="198">
        <v>0</v>
      </c>
      <c r="N11" s="198">
        <v>1</v>
      </c>
      <c r="O11" s="198">
        <v>1.65</v>
      </c>
      <c r="P11" s="198">
        <v>2.04</v>
      </c>
      <c r="Q11" s="198">
        <v>0.18</v>
      </c>
      <c r="R11" s="198">
        <v>0.28000000000000003</v>
      </c>
      <c r="S11" s="198">
        <v>0.22</v>
      </c>
      <c r="T11" s="198">
        <v>0</v>
      </c>
      <c r="U11" s="198">
        <v>6.24</v>
      </c>
      <c r="V11" s="198">
        <v>0.12</v>
      </c>
      <c r="W11" s="198">
        <v>0.39</v>
      </c>
      <c r="X11" s="198">
        <v>0.82</v>
      </c>
      <c r="Y11" s="198">
        <v>0</v>
      </c>
      <c r="Z11" s="198">
        <v>2.3199999999999998</v>
      </c>
      <c r="AA11" s="198">
        <v>0.56999999999999995</v>
      </c>
      <c r="AB11" s="198">
        <v>0</v>
      </c>
      <c r="AC11" s="198">
        <v>4.97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12.59</v>
      </c>
      <c r="AJ11" s="198">
        <v>0</v>
      </c>
      <c r="AK11" s="198">
        <v>0.62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11.07</v>
      </c>
      <c r="D12" s="198">
        <v>0</v>
      </c>
      <c r="E12" s="198">
        <v>0</v>
      </c>
      <c r="F12" s="198">
        <v>12.14</v>
      </c>
      <c r="G12" s="198">
        <v>0</v>
      </c>
      <c r="H12" s="198">
        <v>0</v>
      </c>
      <c r="I12" s="198">
        <v>0.04</v>
      </c>
      <c r="J12" s="198">
        <v>0.17</v>
      </c>
      <c r="K12" s="198">
        <v>2.2000000000000002</v>
      </c>
      <c r="L12" s="198">
        <v>2.09</v>
      </c>
      <c r="M12" s="198">
        <v>0</v>
      </c>
      <c r="N12" s="198">
        <v>1</v>
      </c>
      <c r="O12" s="198">
        <v>1.65</v>
      </c>
      <c r="P12" s="198">
        <v>2.04</v>
      </c>
      <c r="Q12" s="198">
        <v>0.18</v>
      </c>
      <c r="R12" s="198">
        <v>0.28000000000000003</v>
      </c>
      <c r="S12" s="198">
        <v>0.22</v>
      </c>
      <c r="T12" s="198">
        <v>0</v>
      </c>
      <c r="U12" s="198">
        <v>6.24</v>
      </c>
      <c r="V12" s="198">
        <v>0.12</v>
      </c>
      <c r="W12" s="198">
        <v>0.39</v>
      </c>
      <c r="X12" s="198">
        <v>0.82</v>
      </c>
      <c r="Y12" s="198">
        <v>0</v>
      </c>
      <c r="Z12" s="198">
        <v>2.3199999999999998</v>
      </c>
      <c r="AA12" s="198">
        <v>0.56999999999999995</v>
      </c>
      <c r="AB12" s="198">
        <v>0</v>
      </c>
      <c r="AC12" s="198">
        <v>4.97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12.59</v>
      </c>
      <c r="AJ12" s="198">
        <v>0</v>
      </c>
      <c r="AK12" s="198">
        <v>0.62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11.07</v>
      </c>
      <c r="D13" s="198">
        <v>0</v>
      </c>
      <c r="E13" s="198">
        <v>0</v>
      </c>
      <c r="F13" s="198">
        <v>12.14</v>
      </c>
      <c r="G13" s="198">
        <v>0</v>
      </c>
      <c r="H13" s="198">
        <v>0</v>
      </c>
      <c r="I13" s="198">
        <v>0.04</v>
      </c>
      <c r="J13" s="198">
        <v>0.17</v>
      </c>
      <c r="K13" s="198">
        <v>2.71</v>
      </c>
      <c r="L13" s="198">
        <v>2.09</v>
      </c>
      <c r="M13" s="198">
        <v>0</v>
      </c>
      <c r="N13" s="198">
        <v>1</v>
      </c>
      <c r="O13" s="198">
        <v>1.65</v>
      </c>
      <c r="P13" s="198">
        <v>2.04</v>
      </c>
      <c r="Q13" s="198">
        <v>0.18</v>
      </c>
      <c r="R13" s="198">
        <v>0.28000000000000003</v>
      </c>
      <c r="S13" s="198">
        <v>0.22</v>
      </c>
      <c r="T13" s="198">
        <v>0</v>
      </c>
      <c r="U13" s="198">
        <v>6.24</v>
      </c>
      <c r="V13" s="198">
        <v>0.12</v>
      </c>
      <c r="W13" s="198">
        <v>0.39</v>
      </c>
      <c r="X13" s="198">
        <v>0.82</v>
      </c>
      <c r="Y13" s="198">
        <v>0</v>
      </c>
      <c r="Z13" s="198">
        <v>2.3199999999999998</v>
      </c>
      <c r="AA13" s="198">
        <v>0.56999999999999995</v>
      </c>
      <c r="AB13" s="198">
        <v>0</v>
      </c>
      <c r="AC13" s="198">
        <v>4.97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12.59</v>
      </c>
      <c r="AJ13" s="198">
        <v>0</v>
      </c>
      <c r="AK13" s="198">
        <v>0.77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11.07</v>
      </c>
      <c r="D14" s="198">
        <v>0</v>
      </c>
      <c r="E14" s="198">
        <v>0</v>
      </c>
      <c r="F14" s="198">
        <v>12.14</v>
      </c>
      <c r="G14" s="198">
        <v>0</v>
      </c>
      <c r="H14" s="198">
        <v>0</v>
      </c>
      <c r="I14" s="198">
        <v>0.04</v>
      </c>
      <c r="J14" s="198">
        <v>0.17</v>
      </c>
      <c r="K14" s="198">
        <v>2.71</v>
      </c>
      <c r="L14" s="198">
        <v>2.09</v>
      </c>
      <c r="M14" s="198">
        <v>0</v>
      </c>
      <c r="N14" s="198">
        <v>1</v>
      </c>
      <c r="O14" s="198">
        <v>1.65</v>
      </c>
      <c r="P14" s="198">
        <v>2.04</v>
      </c>
      <c r="Q14" s="198">
        <v>0.18</v>
      </c>
      <c r="R14" s="198">
        <v>0.28000000000000003</v>
      </c>
      <c r="S14" s="198">
        <v>0.22</v>
      </c>
      <c r="T14" s="198">
        <v>0</v>
      </c>
      <c r="U14" s="198">
        <v>6.24</v>
      </c>
      <c r="V14" s="198">
        <v>0.12</v>
      </c>
      <c r="W14" s="198">
        <v>0.39</v>
      </c>
      <c r="X14" s="198">
        <v>0.82</v>
      </c>
      <c r="Y14" s="198">
        <v>0</v>
      </c>
      <c r="Z14" s="198">
        <v>2.3199999999999998</v>
      </c>
      <c r="AA14" s="198">
        <v>0.56999999999999995</v>
      </c>
      <c r="AB14" s="198">
        <v>0</v>
      </c>
      <c r="AC14" s="198">
        <v>4.97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12.59</v>
      </c>
      <c r="AJ14" s="198">
        <v>0</v>
      </c>
      <c r="AK14" s="198">
        <v>0.31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11.07</v>
      </c>
      <c r="D15" s="198">
        <v>0</v>
      </c>
      <c r="E15" s="198">
        <v>0</v>
      </c>
      <c r="F15" s="198">
        <v>12.14</v>
      </c>
      <c r="G15" s="198">
        <v>0</v>
      </c>
      <c r="H15" s="198">
        <v>0</v>
      </c>
      <c r="I15" s="198">
        <v>0.04</v>
      </c>
      <c r="J15" s="198">
        <v>0.17</v>
      </c>
      <c r="K15" s="198">
        <v>2.71</v>
      </c>
      <c r="L15" s="198">
        <v>2.09</v>
      </c>
      <c r="M15" s="198">
        <v>0</v>
      </c>
      <c r="N15" s="198">
        <v>1</v>
      </c>
      <c r="O15" s="198">
        <v>1.65</v>
      </c>
      <c r="P15" s="198">
        <v>2.04</v>
      </c>
      <c r="Q15" s="198">
        <v>0.18</v>
      </c>
      <c r="R15" s="198">
        <v>1.17</v>
      </c>
      <c r="S15" s="198">
        <v>0.22</v>
      </c>
      <c r="T15" s="198">
        <v>0</v>
      </c>
      <c r="U15" s="198">
        <v>6.24</v>
      </c>
      <c r="V15" s="198">
        <v>0.12</v>
      </c>
      <c r="W15" s="198">
        <v>0.39</v>
      </c>
      <c r="X15" s="198">
        <v>0.82</v>
      </c>
      <c r="Y15" s="198">
        <v>0</v>
      </c>
      <c r="Z15" s="198">
        <v>2.3199999999999998</v>
      </c>
      <c r="AA15" s="198">
        <v>0.56999999999999995</v>
      </c>
      <c r="AB15" s="198">
        <v>0</v>
      </c>
      <c r="AC15" s="198">
        <v>4.57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14.87</v>
      </c>
      <c r="AJ15" s="198">
        <v>0</v>
      </c>
      <c r="AK15" s="198">
        <v>0.62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11.07</v>
      </c>
      <c r="D16" s="198">
        <v>0</v>
      </c>
      <c r="E16" s="198">
        <v>0</v>
      </c>
      <c r="F16" s="198">
        <v>12.14</v>
      </c>
      <c r="G16" s="198">
        <v>0</v>
      </c>
      <c r="H16" s="198">
        <v>0</v>
      </c>
      <c r="I16" s="198">
        <v>0.04</v>
      </c>
      <c r="J16" s="198">
        <v>0.17</v>
      </c>
      <c r="K16" s="198">
        <v>2.71</v>
      </c>
      <c r="L16" s="198">
        <v>2.09</v>
      </c>
      <c r="M16" s="198">
        <v>0</v>
      </c>
      <c r="N16" s="198">
        <v>1</v>
      </c>
      <c r="O16" s="198">
        <v>1.65</v>
      </c>
      <c r="P16" s="198">
        <v>2.04</v>
      </c>
      <c r="Q16" s="198">
        <v>0.18</v>
      </c>
      <c r="R16" s="198">
        <v>1.17</v>
      </c>
      <c r="S16" s="198">
        <v>0.22</v>
      </c>
      <c r="T16" s="198">
        <v>0</v>
      </c>
      <c r="U16" s="198">
        <v>6.24</v>
      </c>
      <c r="V16" s="198">
        <v>0.12</v>
      </c>
      <c r="W16" s="198">
        <v>0.39</v>
      </c>
      <c r="X16" s="198">
        <v>0.82</v>
      </c>
      <c r="Y16" s="198">
        <v>0</v>
      </c>
      <c r="Z16" s="198">
        <v>2.3199999999999998</v>
      </c>
      <c r="AA16" s="198">
        <v>0.56999999999999995</v>
      </c>
      <c r="AB16" s="198">
        <v>0</v>
      </c>
      <c r="AC16" s="198">
        <v>4.57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12.59</v>
      </c>
      <c r="AJ16" s="198">
        <v>0</v>
      </c>
      <c r="AK16" s="198">
        <v>0.62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11.07</v>
      </c>
      <c r="D17" s="198">
        <v>0</v>
      </c>
      <c r="E17" s="198">
        <v>0</v>
      </c>
      <c r="F17" s="198">
        <v>12.14</v>
      </c>
      <c r="G17" s="198">
        <v>0</v>
      </c>
      <c r="H17" s="198">
        <v>0</v>
      </c>
      <c r="I17" s="198">
        <v>0.04</v>
      </c>
      <c r="J17" s="198">
        <v>0.17</v>
      </c>
      <c r="K17" s="198">
        <v>2.71</v>
      </c>
      <c r="L17" s="198">
        <v>2.09</v>
      </c>
      <c r="M17" s="198">
        <v>0</v>
      </c>
      <c r="N17" s="198">
        <v>1</v>
      </c>
      <c r="O17" s="198">
        <v>1.65</v>
      </c>
      <c r="P17" s="198">
        <v>2.04</v>
      </c>
      <c r="Q17" s="198">
        <v>0.18</v>
      </c>
      <c r="R17" s="198">
        <v>1.17</v>
      </c>
      <c r="S17" s="198">
        <v>0.22</v>
      </c>
      <c r="T17" s="198">
        <v>0</v>
      </c>
      <c r="U17" s="198">
        <v>6.24</v>
      </c>
      <c r="V17" s="198">
        <v>0.12</v>
      </c>
      <c r="W17" s="198">
        <v>0.39</v>
      </c>
      <c r="X17" s="198">
        <v>0.82</v>
      </c>
      <c r="Y17" s="198">
        <v>0</v>
      </c>
      <c r="Z17" s="198">
        <v>2.3199999999999998</v>
      </c>
      <c r="AA17" s="198">
        <v>0.56999999999999995</v>
      </c>
      <c r="AB17" s="198">
        <v>0</v>
      </c>
      <c r="AC17" s="198">
        <v>4.57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12.59</v>
      </c>
      <c r="AJ17" s="198">
        <v>0</v>
      </c>
      <c r="AK17" s="198">
        <v>0.62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11.07</v>
      </c>
      <c r="D18" s="198">
        <v>0</v>
      </c>
      <c r="E18" s="198">
        <v>0</v>
      </c>
      <c r="F18" s="198">
        <v>12.14</v>
      </c>
      <c r="G18" s="198">
        <v>0</v>
      </c>
      <c r="H18" s="198">
        <v>0</v>
      </c>
      <c r="I18" s="198">
        <v>0.04</v>
      </c>
      <c r="J18" s="198">
        <v>0.17</v>
      </c>
      <c r="K18" s="198">
        <v>2.71</v>
      </c>
      <c r="L18" s="198">
        <v>2.09</v>
      </c>
      <c r="M18" s="198">
        <v>0</v>
      </c>
      <c r="N18" s="198">
        <v>1</v>
      </c>
      <c r="O18" s="198">
        <v>1.65</v>
      </c>
      <c r="P18" s="198">
        <v>2.04</v>
      </c>
      <c r="Q18" s="198">
        <v>0.18</v>
      </c>
      <c r="R18" s="198">
        <v>1.17</v>
      </c>
      <c r="S18" s="198">
        <v>0.22</v>
      </c>
      <c r="T18" s="198">
        <v>0</v>
      </c>
      <c r="U18" s="198">
        <v>6.24</v>
      </c>
      <c r="V18" s="198">
        <v>0.12</v>
      </c>
      <c r="W18" s="198">
        <v>0.39</v>
      </c>
      <c r="X18" s="198">
        <v>0.82</v>
      </c>
      <c r="Y18" s="198">
        <v>0</v>
      </c>
      <c r="Z18" s="198">
        <v>2.3199999999999998</v>
      </c>
      <c r="AA18" s="198">
        <v>0.56999999999999995</v>
      </c>
      <c r="AB18" s="198">
        <v>0</v>
      </c>
      <c r="AC18" s="198">
        <v>4.57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12.59</v>
      </c>
      <c r="AJ18" s="198">
        <v>0</v>
      </c>
      <c r="AK18" s="198">
        <v>0.62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11.07</v>
      </c>
      <c r="D19" s="198">
        <v>0</v>
      </c>
      <c r="E19" s="198">
        <v>0</v>
      </c>
      <c r="F19" s="198">
        <v>12.14</v>
      </c>
      <c r="G19" s="198">
        <v>0</v>
      </c>
      <c r="H19" s="198">
        <v>0</v>
      </c>
      <c r="I19" s="198">
        <v>0.04</v>
      </c>
      <c r="J19" s="198">
        <v>0.17</v>
      </c>
      <c r="K19" s="198">
        <v>2.71</v>
      </c>
      <c r="L19" s="198">
        <v>2.09</v>
      </c>
      <c r="M19" s="198">
        <v>0</v>
      </c>
      <c r="N19" s="198">
        <v>1</v>
      </c>
      <c r="O19" s="198">
        <v>1.65</v>
      </c>
      <c r="P19" s="198">
        <v>2.04</v>
      </c>
      <c r="Q19" s="198">
        <v>0.18</v>
      </c>
      <c r="R19" s="198">
        <v>1.17</v>
      </c>
      <c r="S19" s="198">
        <v>0.22</v>
      </c>
      <c r="T19" s="198">
        <v>0</v>
      </c>
      <c r="U19" s="198">
        <v>6.24</v>
      </c>
      <c r="V19" s="198">
        <v>0.12</v>
      </c>
      <c r="W19" s="198">
        <v>0.39</v>
      </c>
      <c r="X19" s="198">
        <v>0.82</v>
      </c>
      <c r="Y19" s="198">
        <v>0</v>
      </c>
      <c r="Z19" s="198">
        <v>2.3199999999999998</v>
      </c>
      <c r="AA19" s="198">
        <v>0.56999999999999995</v>
      </c>
      <c r="AB19" s="198">
        <v>0</v>
      </c>
      <c r="AC19" s="198">
        <v>4.57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12.59</v>
      </c>
      <c r="AJ19" s="198">
        <v>0</v>
      </c>
      <c r="AK19" s="198">
        <v>0.77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11.07</v>
      </c>
      <c r="D20" s="198">
        <v>0</v>
      </c>
      <c r="E20" s="198">
        <v>0</v>
      </c>
      <c r="F20" s="198">
        <v>12.14</v>
      </c>
      <c r="G20" s="198">
        <v>0</v>
      </c>
      <c r="H20" s="198">
        <v>0</v>
      </c>
      <c r="I20" s="198">
        <v>0.04</v>
      </c>
      <c r="J20" s="198">
        <v>0.17</v>
      </c>
      <c r="K20" s="198">
        <v>2.71</v>
      </c>
      <c r="L20" s="198">
        <v>2.09</v>
      </c>
      <c r="M20" s="198">
        <v>0</v>
      </c>
      <c r="N20" s="198">
        <v>1</v>
      </c>
      <c r="O20" s="198">
        <v>1.65</v>
      </c>
      <c r="P20" s="198">
        <v>2.04</v>
      </c>
      <c r="Q20" s="198">
        <v>0.18</v>
      </c>
      <c r="R20" s="198">
        <v>1.17</v>
      </c>
      <c r="S20" s="198">
        <v>0.22</v>
      </c>
      <c r="T20" s="198">
        <v>0</v>
      </c>
      <c r="U20" s="198">
        <v>6.24</v>
      </c>
      <c r="V20" s="198">
        <v>0.12</v>
      </c>
      <c r="W20" s="198">
        <v>0.39</v>
      </c>
      <c r="X20" s="198">
        <v>0.82</v>
      </c>
      <c r="Y20" s="198">
        <v>0</v>
      </c>
      <c r="Z20" s="198">
        <v>2.3199999999999998</v>
      </c>
      <c r="AA20" s="198">
        <v>0.56999999999999995</v>
      </c>
      <c r="AB20" s="198">
        <v>0</v>
      </c>
      <c r="AC20" s="198">
        <v>4.57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12.59</v>
      </c>
      <c r="AJ20" s="198">
        <v>0</v>
      </c>
      <c r="AK20" s="198">
        <v>0.31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11.07</v>
      </c>
      <c r="D21" s="198">
        <v>0</v>
      </c>
      <c r="E21" s="198">
        <v>0</v>
      </c>
      <c r="F21" s="198">
        <v>12.14</v>
      </c>
      <c r="G21" s="198">
        <v>0</v>
      </c>
      <c r="H21" s="198">
        <v>0</v>
      </c>
      <c r="I21" s="198">
        <v>0.04</v>
      </c>
      <c r="J21" s="198">
        <v>0.17</v>
      </c>
      <c r="K21" s="198">
        <v>2.71</v>
      </c>
      <c r="L21" s="198">
        <v>2.09</v>
      </c>
      <c r="M21" s="198">
        <v>0</v>
      </c>
      <c r="N21" s="198">
        <v>1</v>
      </c>
      <c r="O21" s="198">
        <v>1.65</v>
      </c>
      <c r="P21" s="198">
        <v>2.04</v>
      </c>
      <c r="Q21" s="198">
        <v>0.18</v>
      </c>
      <c r="R21" s="198">
        <v>1.17</v>
      </c>
      <c r="S21" s="198">
        <v>0.22</v>
      </c>
      <c r="T21" s="198">
        <v>0</v>
      </c>
      <c r="U21" s="198">
        <v>6.24</v>
      </c>
      <c r="V21" s="198">
        <v>0.12</v>
      </c>
      <c r="W21" s="198">
        <v>0.39</v>
      </c>
      <c r="X21" s="198">
        <v>0.82</v>
      </c>
      <c r="Y21" s="198">
        <v>0</v>
      </c>
      <c r="Z21" s="198">
        <v>2.3199999999999998</v>
      </c>
      <c r="AA21" s="198">
        <v>0.56999999999999995</v>
      </c>
      <c r="AB21" s="198">
        <v>0</v>
      </c>
      <c r="AC21" s="198">
        <v>4.57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14.87</v>
      </c>
      <c r="AJ21" s="198">
        <v>0</v>
      </c>
      <c r="AK21" s="198">
        <v>0.62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11.07</v>
      </c>
      <c r="D22" s="198">
        <v>0</v>
      </c>
      <c r="E22" s="198">
        <v>0</v>
      </c>
      <c r="F22" s="198">
        <v>12.14</v>
      </c>
      <c r="G22" s="198">
        <v>0</v>
      </c>
      <c r="H22" s="198">
        <v>0</v>
      </c>
      <c r="I22" s="198">
        <v>0.04</v>
      </c>
      <c r="J22" s="198">
        <v>0.17</v>
      </c>
      <c r="K22" s="198">
        <v>2.71</v>
      </c>
      <c r="L22" s="198">
        <v>2.09</v>
      </c>
      <c r="M22" s="198">
        <v>0</v>
      </c>
      <c r="N22" s="198">
        <v>1</v>
      </c>
      <c r="O22" s="198">
        <v>1.65</v>
      </c>
      <c r="P22" s="198">
        <v>2.04</v>
      </c>
      <c r="Q22" s="198">
        <v>0.18</v>
      </c>
      <c r="R22" s="198">
        <v>1.17</v>
      </c>
      <c r="S22" s="198">
        <v>0.22</v>
      </c>
      <c r="T22" s="198">
        <v>0</v>
      </c>
      <c r="U22" s="198">
        <v>6.24</v>
      </c>
      <c r="V22" s="198">
        <v>0.12</v>
      </c>
      <c r="W22" s="198">
        <v>0.39</v>
      </c>
      <c r="X22" s="198">
        <v>0.82</v>
      </c>
      <c r="Y22" s="198">
        <v>0</v>
      </c>
      <c r="Z22" s="198">
        <v>2.3199999999999998</v>
      </c>
      <c r="AA22" s="198">
        <v>0.56999999999999995</v>
      </c>
      <c r="AB22" s="198">
        <v>0</v>
      </c>
      <c r="AC22" s="198">
        <v>4.57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11.44</v>
      </c>
      <c r="AJ22" s="198">
        <v>0</v>
      </c>
      <c r="AK22" s="198">
        <v>0.62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11.07</v>
      </c>
      <c r="D23" s="198">
        <v>0</v>
      </c>
      <c r="E23" s="198">
        <v>0</v>
      </c>
      <c r="F23" s="198">
        <v>12.14</v>
      </c>
      <c r="G23" s="198">
        <v>0</v>
      </c>
      <c r="H23" s="198">
        <v>0</v>
      </c>
      <c r="I23" s="198">
        <v>0.04</v>
      </c>
      <c r="J23" s="198">
        <v>0.17</v>
      </c>
      <c r="K23" s="198">
        <v>2.71</v>
      </c>
      <c r="L23" s="198">
        <v>2.09</v>
      </c>
      <c r="M23" s="198">
        <v>0</v>
      </c>
      <c r="N23" s="198">
        <v>1</v>
      </c>
      <c r="O23" s="198">
        <v>1.65</v>
      </c>
      <c r="P23" s="198">
        <v>2.04</v>
      </c>
      <c r="Q23" s="198">
        <v>0.18</v>
      </c>
      <c r="R23" s="198">
        <v>1.17</v>
      </c>
      <c r="S23" s="198">
        <v>0.22</v>
      </c>
      <c r="T23" s="198">
        <v>0</v>
      </c>
      <c r="U23" s="198">
        <v>6.24</v>
      </c>
      <c r="V23" s="198">
        <v>0.12</v>
      </c>
      <c r="W23" s="198">
        <v>0.39</v>
      </c>
      <c r="X23" s="198">
        <v>0.82</v>
      </c>
      <c r="Y23" s="198">
        <v>0</v>
      </c>
      <c r="Z23" s="198">
        <v>2.3199999999999998</v>
      </c>
      <c r="AA23" s="198">
        <v>0.56999999999999995</v>
      </c>
      <c r="AB23" s="198">
        <v>0</v>
      </c>
      <c r="AC23" s="198">
        <v>4.57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12.59</v>
      </c>
      <c r="AJ23" s="198">
        <v>0</v>
      </c>
      <c r="AK23" s="198">
        <v>0.62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11.07</v>
      </c>
      <c r="D24" s="198">
        <v>0</v>
      </c>
      <c r="E24" s="198">
        <v>0</v>
      </c>
      <c r="F24" s="198">
        <v>12.14</v>
      </c>
      <c r="G24" s="198">
        <v>0</v>
      </c>
      <c r="H24" s="198">
        <v>0</v>
      </c>
      <c r="I24" s="198">
        <v>0.04</v>
      </c>
      <c r="J24" s="198">
        <v>0.17</v>
      </c>
      <c r="K24" s="198">
        <v>2.71</v>
      </c>
      <c r="L24" s="198">
        <v>2.09</v>
      </c>
      <c r="M24" s="198">
        <v>0</v>
      </c>
      <c r="N24" s="198">
        <v>1</v>
      </c>
      <c r="O24" s="198">
        <v>1.65</v>
      </c>
      <c r="P24" s="198">
        <v>2.04</v>
      </c>
      <c r="Q24" s="198">
        <v>0.18</v>
      </c>
      <c r="R24" s="198">
        <v>1.17</v>
      </c>
      <c r="S24" s="198">
        <v>0.22</v>
      </c>
      <c r="T24" s="198">
        <v>0</v>
      </c>
      <c r="U24" s="198">
        <v>6.24</v>
      </c>
      <c r="V24" s="198">
        <v>0.12</v>
      </c>
      <c r="W24" s="198">
        <v>0.39</v>
      </c>
      <c r="X24" s="198">
        <v>0.82</v>
      </c>
      <c r="Y24" s="198">
        <v>0</v>
      </c>
      <c r="Z24" s="198">
        <v>2.3199999999999998</v>
      </c>
      <c r="AA24" s="198">
        <v>0.56999999999999995</v>
      </c>
      <c r="AB24" s="198">
        <v>0</v>
      </c>
      <c r="AC24" s="198">
        <v>4.57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12.59</v>
      </c>
      <c r="AJ24" s="198">
        <v>0</v>
      </c>
      <c r="AK24" s="198">
        <v>0.77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11.07</v>
      </c>
      <c r="D25" s="198">
        <v>0</v>
      </c>
      <c r="E25" s="198">
        <v>0</v>
      </c>
      <c r="F25" s="198">
        <v>12.14</v>
      </c>
      <c r="G25" s="198">
        <v>0</v>
      </c>
      <c r="H25" s="198">
        <v>0</v>
      </c>
      <c r="I25" s="198">
        <v>0.04</v>
      </c>
      <c r="J25" s="198">
        <v>0.17</v>
      </c>
      <c r="K25" s="198">
        <v>2.71</v>
      </c>
      <c r="L25" s="198">
        <v>2.09</v>
      </c>
      <c r="M25" s="198">
        <v>0</v>
      </c>
      <c r="N25" s="198">
        <v>1</v>
      </c>
      <c r="O25" s="198">
        <v>1.65</v>
      </c>
      <c r="P25" s="198">
        <v>2.04</v>
      </c>
      <c r="Q25" s="198">
        <v>0.18</v>
      </c>
      <c r="R25" s="198">
        <v>1.17</v>
      </c>
      <c r="S25" s="198">
        <v>0.22</v>
      </c>
      <c r="T25" s="198">
        <v>0</v>
      </c>
      <c r="U25" s="198">
        <v>6.24</v>
      </c>
      <c r="V25" s="198">
        <v>0.12</v>
      </c>
      <c r="W25" s="198">
        <v>0.39</v>
      </c>
      <c r="X25" s="198">
        <v>0.82</v>
      </c>
      <c r="Y25" s="198">
        <v>0</v>
      </c>
      <c r="Z25" s="198">
        <v>2.3199999999999998</v>
      </c>
      <c r="AA25" s="198">
        <v>0.56999999999999995</v>
      </c>
      <c r="AB25" s="198">
        <v>0</v>
      </c>
      <c r="AC25" s="198">
        <v>4.57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12.59</v>
      </c>
      <c r="AJ25" s="198">
        <v>0</v>
      </c>
      <c r="AK25" s="198">
        <v>0.77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11.07</v>
      </c>
      <c r="D26" s="198">
        <v>0</v>
      </c>
      <c r="E26" s="198">
        <v>0</v>
      </c>
      <c r="F26" s="198">
        <v>12.14</v>
      </c>
      <c r="G26" s="198">
        <v>0</v>
      </c>
      <c r="H26" s="198">
        <v>0</v>
      </c>
      <c r="I26" s="198">
        <v>0.04</v>
      </c>
      <c r="J26" s="198">
        <v>0.17</v>
      </c>
      <c r="K26" s="198">
        <v>2.71</v>
      </c>
      <c r="L26" s="198">
        <v>2.09</v>
      </c>
      <c r="M26" s="198">
        <v>0</v>
      </c>
      <c r="N26" s="198">
        <v>1</v>
      </c>
      <c r="O26" s="198">
        <v>1.65</v>
      </c>
      <c r="P26" s="198">
        <v>2.04</v>
      </c>
      <c r="Q26" s="198">
        <v>0.18</v>
      </c>
      <c r="R26" s="198">
        <v>1.17</v>
      </c>
      <c r="S26" s="198">
        <v>0.22</v>
      </c>
      <c r="T26" s="198">
        <v>0</v>
      </c>
      <c r="U26" s="198">
        <v>6.24</v>
      </c>
      <c r="V26" s="198">
        <v>0.12</v>
      </c>
      <c r="W26" s="198">
        <v>0.39</v>
      </c>
      <c r="X26" s="198">
        <v>0.82</v>
      </c>
      <c r="Y26" s="198">
        <v>0</v>
      </c>
      <c r="Z26" s="198">
        <v>2.3199999999999998</v>
      </c>
      <c r="AA26" s="198">
        <v>0.56999999999999995</v>
      </c>
      <c r="AB26" s="198">
        <v>0</v>
      </c>
      <c r="AC26" s="198">
        <v>4.57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11.44</v>
      </c>
      <c r="AJ26" s="198">
        <v>0</v>
      </c>
      <c r="AK26" s="198">
        <v>0.46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10.67</v>
      </c>
      <c r="D27" s="198">
        <v>0.13</v>
      </c>
      <c r="E27" s="198">
        <v>0</v>
      </c>
      <c r="F27" s="198">
        <v>12.14</v>
      </c>
      <c r="G27" s="198">
        <v>0</v>
      </c>
      <c r="H27" s="198">
        <v>0</v>
      </c>
      <c r="I27" s="198">
        <v>0</v>
      </c>
      <c r="J27" s="198">
        <v>3.08</v>
      </c>
      <c r="K27" s="198">
        <v>2.71</v>
      </c>
      <c r="L27" s="198">
        <v>2.09</v>
      </c>
      <c r="M27" s="198">
        <v>0</v>
      </c>
      <c r="N27" s="198">
        <v>1</v>
      </c>
      <c r="O27" s="198">
        <v>1.65</v>
      </c>
      <c r="P27" s="198">
        <v>2.04</v>
      </c>
      <c r="Q27" s="198">
        <v>0.18</v>
      </c>
      <c r="R27" s="198">
        <v>1.17</v>
      </c>
      <c r="S27" s="198">
        <v>0.22</v>
      </c>
      <c r="T27" s="198">
        <v>0</v>
      </c>
      <c r="U27" s="198">
        <v>6.24</v>
      </c>
      <c r="V27" s="198">
        <v>0.12</v>
      </c>
      <c r="W27" s="198">
        <v>0.39</v>
      </c>
      <c r="X27" s="198">
        <v>0.82</v>
      </c>
      <c r="Y27" s="198">
        <v>0</v>
      </c>
      <c r="Z27" s="198">
        <v>2.3199999999999998</v>
      </c>
      <c r="AA27" s="198">
        <v>0.56999999999999995</v>
      </c>
      <c r="AB27" s="198">
        <v>0</v>
      </c>
      <c r="AC27" s="198">
        <v>4.57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11.44</v>
      </c>
      <c r="AJ27" s="198">
        <v>0</v>
      </c>
      <c r="AK27" s="198">
        <v>0.77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10.67</v>
      </c>
      <c r="D28" s="198">
        <v>0.13</v>
      </c>
      <c r="E28" s="198">
        <v>0</v>
      </c>
      <c r="F28" s="198">
        <v>12.14</v>
      </c>
      <c r="G28" s="198">
        <v>0</v>
      </c>
      <c r="H28" s="198">
        <v>0</v>
      </c>
      <c r="I28" s="198">
        <v>0</v>
      </c>
      <c r="J28" s="198">
        <v>3.08</v>
      </c>
      <c r="K28" s="198">
        <v>2.71</v>
      </c>
      <c r="L28" s="198">
        <v>2.09</v>
      </c>
      <c r="M28" s="198">
        <v>0</v>
      </c>
      <c r="N28" s="198">
        <v>1</v>
      </c>
      <c r="O28" s="198">
        <v>1.65</v>
      </c>
      <c r="P28" s="198">
        <v>2.04</v>
      </c>
      <c r="Q28" s="198">
        <v>0.18</v>
      </c>
      <c r="R28" s="198">
        <v>1.17</v>
      </c>
      <c r="S28" s="198">
        <v>0.22</v>
      </c>
      <c r="T28" s="198">
        <v>0</v>
      </c>
      <c r="U28" s="198">
        <v>6.24</v>
      </c>
      <c r="V28" s="198">
        <v>0.12</v>
      </c>
      <c r="W28" s="198">
        <v>0.39</v>
      </c>
      <c r="X28" s="198">
        <v>0.82</v>
      </c>
      <c r="Y28" s="198">
        <v>0</v>
      </c>
      <c r="Z28" s="198">
        <v>2.3199999999999998</v>
      </c>
      <c r="AA28" s="198">
        <v>0.56999999999999995</v>
      </c>
      <c r="AB28" s="198">
        <v>0</v>
      </c>
      <c r="AC28" s="198">
        <v>4.57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11.44</v>
      </c>
      <c r="AJ28" s="198">
        <v>0</v>
      </c>
      <c r="AK28" s="198">
        <v>0.77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10.67</v>
      </c>
      <c r="D29" s="198">
        <v>0.13</v>
      </c>
      <c r="E29" s="198">
        <v>0</v>
      </c>
      <c r="F29" s="198">
        <v>12.14</v>
      </c>
      <c r="G29" s="198">
        <v>0</v>
      </c>
      <c r="H29" s="198">
        <v>0</v>
      </c>
      <c r="I29" s="198">
        <v>0</v>
      </c>
      <c r="J29" s="198">
        <v>3.08</v>
      </c>
      <c r="K29" s="198">
        <v>2.71</v>
      </c>
      <c r="L29" s="198">
        <v>2.09</v>
      </c>
      <c r="M29" s="198">
        <v>0</v>
      </c>
      <c r="N29" s="198">
        <v>1</v>
      </c>
      <c r="O29" s="198">
        <v>1.65</v>
      </c>
      <c r="P29" s="198">
        <v>2.04</v>
      </c>
      <c r="Q29" s="198">
        <v>0.18</v>
      </c>
      <c r="R29" s="198">
        <v>1.72</v>
      </c>
      <c r="S29" s="198">
        <v>0.22</v>
      </c>
      <c r="T29" s="198">
        <v>0</v>
      </c>
      <c r="U29" s="198">
        <v>6.24</v>
      </c>
      <c r="V29" s="198">
        <v>0.12</v>
      </c>
      <c r="W29" s="198">
        <v>0.39</v>
      </c>
      <c r="X29" s="198">
        <v>0.82</v>
      </c>
      <c r="Y29" s="198">
        <v>0</v>
      </c>
      <c r="Z29" s="198">
        <v>2.3199999999999998</v>
      </c>
      <c r="AA29" s="198">
        <v>0.56999999999999995</v>
      </c>
      <c r="AB29" s="198">
        <v>0</v>
      </c>
      <c r="AC29" s="198">
        <v>4.57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11.44</v>
      </c>
      <c r="AJ29" s="198">
        <v>0</v>
      </c>
      <c r="AK29" s="198">
        <v>0.77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10.54</v>
      </c>
      <c r="D30" s="198">
        <v>0.13</v>
      </c>
      <c r="E30" s="198">
        <v>0</v>
      </c>
      <c r="F30" s="198">
        <v>12.14</v>
      </c>
      <c r="G30" s="198">
        <v>0</v>
      </c>
      <c r="H30" s="198">
        <v>0</v>
      </c>
      <c r="I30" s="198">
        <v>0</v>
      </c>
      <c r="J30" s="198">
        <v>3.08</v>
      </c>
      <c r="K30" s="198">
        <v>2.71</v>
      </c>
      <c r="L30" s="198">
        <v>2.09</v>
      </c>
      <c r="M30" s="198">
        <v>0</v>
      </c>
      <c r="N30" s="198">
        <v>1</v>
      </c>
      <c r="O30" s="198">
        <v>1.65</v>
      </c>
      <c r="P30" s="198">
        <v>2.04</v>
      </c>
      <c r="Q30" s="198">
        <v>0.18</v>
      </c>
      <c r="R30" s="198">
        <v>1.72</v>
      </c>
      <c r="S30" s="198">
        <v>0.22</v>
      </c>
      <c r="T30" s="198">
        <v>0</v>
      </c>
      <c r="U30" s="198">
        <v>6.24</v>
      </c>
      <c r="V30" s="198">
        <v>0.12</v>
      </c>
      <c r="W30" s="198">
        <v>0.39</v>
      </c>
      <c r="X30" s="198">
        <v>0.82</v>
      </c>
      <c r="Y30" s="198">
        <v>0</v>
      </c>
      <c r="Z30" s="198">
        <v>2.3199999999999998</v>
      </c>
      <c r="AA30" s="198">
        <v>0.56999999999999995</v>
      </c>
      <c r="AB30" s="198">
        <v>0</v>
      </c>
      <c r="AC30" s="198">
        <v>4.57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11.44</v>
      </c>
      <c r="AJ30" s="198">
        <v>0</v>
      </c>
      <c r="AK30" s="198">
        <v>0.77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10.54</v>
      </c>
      <c r="D31" s="198">
        <v>0.13</v>
      </c>
      <c r="E31" s="198">
        <v>0</v>
      </c>
      <c r="F31" s="198">
        <v>12.14</v>
      </c>
      <c r="G31" s="198">
        <v>0</v>
      </c>
      <c r="H31" s="198">
        <v>0</v>
      </c>
      <c r="I31" s="198">
        <v>0</v>
      </c>
      <c r="J31" s="198">
        <v>3.08</v>
      </c>
      <c r="K31" s="198">
        <v>2.71</v>
      </c>
      <c r="L31" s="198">
        <v>2.09</v>
      </c>
      <c r="M31" s="198">
        <v>0</v>
      </c>
      <c r="N31" s="198">
        <v>1</v>
      </c>
      <c r="O31" s="198">
        <v>1.65</v>
      </c>
      <c r="P31" s="198">
        <v>2.04</v>
      </c>
      <c r="Q31" s="198">
        <v>0.18</v>
      </c>
      <c r="R31" s="198">
        <v>1.72</v>
      </c>
      <c r="S31" s="198">
        <v>0.22</v>
      </c>
      <c r="T31" s="198">
        <v>0</v>
      </c>
      <c r="U31" s="198">
        <v>6.24</v>
      </c>
      <c r="V31" s="198">
        <v>0.12</v>
      </c>
      <c r="W31" s="198">
        <v>0.39</v>
      </c>
      <c r="X31" s="198">
        <v>0.82</v>
      </c>
      <c r="Y31" s="198">
        <v>0</v>
      </c>
      <c r="Z31" s="198">
        <v>2.3199999999999998</v>
      </c>
      <c r="AA31" s="198">
        <v>0.56999999999999995</v>
      </c>
      <c r="AB31" s="198">
        <v>0</v>
      </c>
      <c r="AC31" s="198">
        <v>4.57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11.44</v>
      </c>
      <c r="AJ31" s="198">
        <v>0</v>
      </c>
      <c r="AK31" s="198">
        <v>0.77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10.4</v>
      </c>
      <c r="D32" s="198">
        <v>0.13</v>
      </c>
      <c r="E32" s="198">
        <v>0</v>
      </c>
      <c r="F32" s="198">
        <v>12.14</v>
      </c>
      <c r="G32" s="198">
        <v>0</v>
      </c>
      <c r="H32" s="198">
        <v>0</v>
      </c>
      <c r="I32" s="198">
        <v>0</v>
      </c>
      <c r="J32" s="198">
        <v>3.08</v>
      </c>
      <c r="K32" s="198">
        <v>2.71</v>
      </c>
      <c r="L32" s="198">
        <v>2.09</v>
      </c>
      <c r="M32" s="198">
        <v>0</v>
      </c>
      <c r="N32" s="198">
        <v>1</v>
      </c>
      <c r="O32" s="198">
        <v>1.65</v>
      </c>
      <c r="P32" s="198">
        <v>2.04</v>
      </c>
      <c r="Q32" s="198">
        <v>0.18</v>
      </c>
      <c r="R32" s="198">
        <v>1.72</v>
      </c>
      <c r="S32" s="198">
        <v>0.22</v>
      </c>
      <c r="T32" s="198">
        <v>0</v>
      </c>
      <c r="U32" s="198">
        <v>6.24</v>
      </c>
      <c r="V32" s="198">
        <v>0.12</v>
      </c>
      <c r="W32" s="198">
        <v>0.39</v>
      </c>
      <c r="X32" s="198">
        <v>0.82</v>
      </c>
      <c r="Y32" s="198">
        <v>0</v>
      </c>
      <c r="Z32" s="198">
        <v>2.3199999999999998</v>
      </c>
      <c r="AA32" s="198">
        <v>0.56999999999999995</v>
      </c>
      <c r="AB32" s="198">
        <v>0</v>
      </c>
      <c r="AC32" s="198">
        <v>4.57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11.44</v>
      </c>
      <c r="AJ32" s="198">
        <v>0</v>
      </c>
      <c r="AK32" s="198">
        <v>0.46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10.4</v>
      </c>
      <c r="D33" s="198">
        <v>0.13</v>
      </c>
      <c r="E33" s="198">
        <v>0</v>
      </c>
      <c r="F33" s="198">
        <v>12.14</v>
      </c>
      <c r="G33" s="198">
        <v>0</v>
      </c>
      <c r="H33" s="198">
        <v>0</v>
      </c>
      <c r="I33" s="198">
        <v>0</v>
      </c>
      <c r="J33" s="198">
        <v>3.08</v>
      </c>
      <c r="K33" s="198">
        <v>2.71</v>
      </c>
      <c r="L33" s="198">
        <v>2.09</v>
      </c>
      <c r="M33" s="198">
        <v>0</v>
      </c>
      <c r="N33" s="198">
        <v>1</v>
      </c>
      <c r="O33" s="198">
        <v>1.65</v>
      </c>
      <c r="P33" s="198">
        <v>2.04</v>
      </c>
      <c r="Q33" s="198">
        <v>0.18</v>
      </c>
      <c r="R33" s="198">
        <v>1.72</v>
      </c>
      <c r="S33" s="198">
        <v>0.22</v>
      </c>
      <c r="T33" s="198">
        <v>0</v>
      </c>
      <c r="U33" s="198">
        <v>6.24</v>
      </c>
      <c r="V33" s="198">
        <v>0.12</v>
      </c>
      <c r="W33" s="198">
        <v>0.39</v>
      </c>
      <c r="X33" s="198">
        <v>0.82</v>
      </c>
      <c r="Y33" s="198">
        <v>0</v>
      </c>
      <c r="Z33" s="198">
        <v>2.3199999999999998</v>
      </c>
      <c r="AA33" s="198">
        <v>0.56999999999999995</v>
      </c>
      <c r="AB33" s="198">
        <v>0</v>
      </c>
      <c r="AC33" s="198">
        <v>4.57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11.44</v>
      </c>
      <c r="AJ33" s="198">
        <v>0</v>
      </c>
      <c r="AK33" s="198">
        <v>0.77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10.27</v>
      </c>
      <c r="D34" s="198">
        <v>0.13</v>
      </c>
      <c r="E34" s="198">
        <v>0</v>
      </c>
      <c r="F34" s="198">
        <v>12.14</v>
      </c>
      <c r="G34" s="198">
        <v>0</v>
      </c>
      <c r="H34" s="198">
        <v>0</v>
      </c>
      <c r="I34" s="198">
        <v>0</v>
      </c>
      <c r="J34" s="198">
        <v>3.08</v>
      </c>
      <c r="K34" s="198">
        <v>2.71</v>
      </c>
      <c r="L34" s="198">
        <v>2.09</v>
      </c>
      <c r="M34" s="198">
        <v>0</v>
      </c>
      <c r="N34" s="198">
        <v>1</v>
      </c>
      <c r="O34" s="198">
        <v>1.65</v>
      </c>
      <c r="P34" s="198">
        <v>2.04</v>
      </c>
      <c r="Q34" s="198">
        <v>0.18</v>
      </c>
      <c r="R34" s="198">
        <v>1.72</v>
      </c>
      <c r="S34" s="198">
        <v>0.22</v>
      </c>
      <c r="T34" s="198">
        <v>0</v>
      </c>
      <c r="U34" s="198">
        <v>6.24</v>
      </c>
      <c r="V34" s="198">
        <v>0.12</v>
      </c>
      <c r="W34" s="198">
        <v>0.39</v>
      </c>
      <c r="X34" s="198">
        <v>0.82</v>
      </c>
      <c r="Y34" s="198">
        <v>0</v>
      </c>
      <c r="Z34" s="198">
        <v>2.3199999999999998</v>
      </c>
      <c r="AA34" s="198">
        <v>0.56999999999999995</v>
      </c>
      <c r="AB34" s="198">
        <v>0</v>
      </c>
      <c r="AC34" s="198">
        <v>4.57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11.44</v>
      </c>
      <c r="AJ34" s="198">
        <v>0</v>
      </c>
      <c r="AK34" s="198">
        <v>0.77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12.14</v>
      </c>
      <c r="G35" s="198">
        <v>0</v>
      </c>
      <c r="H35" s="198">
        <v>0</v>
      </c>
      <c r="I35" s="198">
        <v>0</v>
      </c>
      <c r="J35" s="198">
        <v>3.08</v>
      </c>
      <c r="K35" s="198">
        <v>2.71</v>
      </c>
      <c r="L35" s="198">
        <v>2.09</v>
      </c>
      <c r="M35" s="198">
        <v>0</v>
      </c>
      <c r="N35" s="198">
        <v>1</v>
      </c>
      <c r="O35" s="198">
        <v>1.65</v>
      </c>
      <c r="P35" s="198">
        <v>2.04</v>
      </c>
      <c r="Q35" s="198">
        <v>0.18</v>
      </c>
      <c r="R35" s="198">
        <v>1.72</v>
      </c>
      <c r="S35" s="198">
        <v>0.22</v>
      </c>
      <c r="T35" s="198">
        <v>0</v>
      </c>
      <c r="U35" s="198">
        <v>6.24</v>
      </c>
      <c r="V35" s="198">
        <v>0.12</v>
      </c>
      <c r="W35" s="198">
        <v>0.39</v>
      </c>
      <c r="X35" s="198">
        <v>0.82</v>
      </c>
      <c r="Y35" s="198">
        <v>0</v>
      </c>
      <c r="Z35" s="198">
        <v>2.3199999999999998</v>
      </c>
      <c r="AA35" s="198">
        <v>0.56999999999999995</v>
      </c>
      <c r="AB35" s="198">
        <v>0</v>
      </c>
      <c r="AC35" s="198">
        <v>4.97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11.44</v>
      </c>
      <c r="AJ35" s="198">
        <v>0</v>
      </c>
      <c r="AK35" s="198">
        <v>0.77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12.14</v>
      </c>
      <c r="G36" s="198">
        <v>0</v>
      </c>
      <c r="H36" s="198">
        <v>0</v>
      </c>
      <c r="I36" s="198">
        <v>0</v>
      </c>
      <c r="J36" s="198">
        <v>3.08</v>
      </c>
      <c r="K36" s="198">
        <v>2.71</v>
      </c>
      <c r="L36" s="198">
        <v>2.09</v>
      </c>
      <c r="M36" s="198">
        <v>0</v>
      </c>
      <c r="N36" s="198">
        <v>1</v>
      </c>
      <c r="O36" s="198">
        <v>1.65</v>
      </c>
      <c r="P36" s="198">
        <v>2.04</v>
      </c>
      <c r="Q36" s="198">
        <v>0.18</v>
      </c>
      <c r="R36" s="198">
        <v>1.72</v>
      </c>
      <c r="S36" s="198">
        <v>0.22</v>
      </c>
      <c r="T36" s="198">
        <v>0</v>
      </c>
      <c r="U36" s="198">
        <v>6.24</v>
      </c>
      <c r="V36" s="198">
        <v>0.12</v>
      </c>
      <c r="W36" s="198">
        <v>0.39</v>
      </c>
      <c r="X36" s="198">
        <v>0.82</v>
      </c>
      <c r="Y36" s="198">
        <v>0</v>
      </c>
      <c r="Z36" s="198">
        <v>2.3199999999999998</v>
      </c>
      <c r="AA36" s="198">
        <v>0.56999999999999995</v>
      </c>
      <c r="AB36" s="198">
        <v>0</v>
      </c>
      <c r="AC36" s="198">
        <v>4.97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11.44</v>
      </c>
      <c r="AJ36" s="198">
        <v>0</v>
      </c>
      <c r="AK36" s="198">
        <v>0.77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12.14</v>
      </c>
      <c r="G37" s="198">
        <v>0</v>
      </c>
      <c r="H37" s="198">
        <v>0</v>
      </c>
      <c r="I37" s="198">
        <v>0</v>
      </c>
      <c r="J37" s="198">
        <v>3.08</v>
      </c>
      <c r="K37" s="198">
        <v>2.71</v>
      </c>
      <c r="L37" s="198">
        <v>2.09</v>
      </c>
      <c r="M37" s="198">
        <v>0</v>
      </c>
      <c r="N37" s="198">
        <v>1</v>
      </c>
      <c r="O37" s="198">
        <v>1.65</v>
      </c>
      <c r="P37" s="198">
        <v>2.04</v>
      </c>
      <c r="Q37" s="198">
        <v>0.18</v>
      </c>
      <c r="R37" s="198">
        <v>1.72</v>
      </c>
      <c r="S37" s="198">
        <v>0.22</v>
      </c>
      <c r="T37" s="198">
        <v>0</v>
      </c>
      <c r="U37" s="198">
        <v>6.24</v>
      </c>
      <c r="V37" s="198">
        <v>0.12</v>
      </c>
      <c r="W37" s="198">
        <v>0.39</v>
      </c>
      <c r="X37" s="198">
        <v>0.82</v>
      </c>
      <c r="Y37" s="198">
        <v>0</v>
      </c>
      <c r="Z37" s="198">
        <v>2.3199999999999998</v>
      </c>
      <c r="AA37" s="198">
        <v>0.56999999999999995</v>
      </c>
      <c r="AB37" s="198">
        <v>0</v>
      </c>
      <c r="AC37" s="198">
        <v>19.100000000000001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11.44</v>
      </c>
      <c r="AJ37" s="198">
        <v>0</v>
      </c>
      <c r="AK37" s="198">
        <v>0.77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12.14</v>
      </c>
      <c r="G38" s="198">
        <v>0</v>
      </c>
      <c r="H38" s="198">
        <v>0</v>
      </c>
      <c r="I38" s="198">
        <v>0</v>
      </c>
      <c r="J38" s="198">
        <v>3.08</v>
      </c>
      <c r="K38" s="198">
        <v>2.71</v>
      </c>
      <c r="L38" s="198">
        <v>2.09</v>
      </c>
      <c r="M38" s="198">
        <v>0</v>
      </c>
      <c r="N38" s="198">
        <v>1</v>
      </c>
      <c r="O38" s="198">
        <v>1.65</v>
      </c>
      <c r="P38" s="198">
        <v>2.04</v>
      </c>
      <c r="Q38" s="198">
        <v>0.18</v>
      </c>
      <c r="R38" s="198">
        <v>1.72</v>
      </c>
      <c r="S38" s="198">
        <v>0.22</v>
      </c>
      <c r="T38" s="198">
        <v>0</v>
      </c>
      <c r="U38" s="198">
        <v>6.24</v>
      </c>
      <c r="V38" s="198">
        <v>0.12</v>
      </c>
      <c r="W38" s="198">
        <v>0.39</v>
      </c>
      <c r="X38" s="198">
        <v>0.82</v>
      </c>
      <c r="Y38" s="198">
        <v>0</v>
      </c>
      <c r="Z38" s="198">
        <v>2.3199999999999998</v>
      </c>
      <c r="AA38" s="198">
        <v>0.56999999999999995</v>
      </c>
      <c r="AB38" s="198">
        <v>0</v>
      </c>
      <c r="AC38" s="198">
        <v>19.100000000000001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11.44</v>
      </c>
      <c r="AJ38" s="198">
        <v>0</v>
      </c>
      <c r="AK38" s="198">
        <v>0.46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10.130000000000001</v>
      </c>
      <c r="D39" s="198">
        <v>0.13</v>
      </c>
      <c r="E39" s="198">
        <v>0</v>
      </c>
      <c r="F39" s="198">
        <v>12.14</v>
      </c>
      <c r="G39" s="198">
        <v>0</v>
      </c>
      <c r="H39" s="198">
        <v>0</v>
      </c>
      <c r="I39" s="198">
        <v>0</v>
      </c>
      <c r="J39" s="198">
        <v>3.08</v>
      </c>
      <c r="K39" s="198">
        <v>2.71</v>
      </c>
      <c r="L39" s="198">
        <v>2.09</v>
      </c>
      <c r="M39" s="198">
        <v>0</v>
      </c>
      <c r="N39" s="198">
        <v>1</v>
      </c>
      <c r="O39" s="198">
        <v>1.65</v>
      </c>
      <c r="P39" s="198">
        <v>2.04</v>
      </c>
      <c r="Q39" s="198">
        <v>0.18</v>
      </c>
      <c r="R39" s="198">
        <v>1.72</v>
      </c>
      <c r="S39" s="198">
        <v>0.22</v>
      </c>
      <c r="T39" s="198">
        <v>0</v>
      </c>
      <c r="U39" s="198">
        <v>6.24</v>
      </c>
      <c r="V39" s="198">
        <v>0.12</v>
      </c>
      <c r="W39" s="198">
        <v>0.39</v>
      </c>
      <c r="X39" s="198">
        <v>0.82</v>
      </c>
      <c r="Y39" s="198">
        <v>0</v>
      </c>
      <c r="Z39" s="198">
        <v>2.3199999999999998</v>
      </c>
      <c r="AA39" s="198">
        <v>0.56999999999999995</v>
      </c>
      <c r="AB39" s="198">
        <v>0</v>
      </c>
      <c r="AC39" s="198">
        <v>19.100000000000001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13.73</v>
      </c>
      <c r="AJ39" s="198">
        <v>0</v>
      </c>
      <c r="AK39" s="198">
        <v>0.77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10.130000000000001</v>
      </c>
      <c r="D40" s="198">
        <v>0.13</v>
      </c>
      <c r="E40" s="198">
        <v>0</v>
      </c>
      <c r="F40" s="198">
        <v>12.14</v>
      </c>
      <c r="G40" s="198">
        <v>0</v>
      </c>
      <c r="H40" s="198">
        <v>0</v>
      </c>
      <c r="I40" s="198">
        <v>0</v>
      </c>
      <c r="J40" s="198">
        <v>3.08</v>
      </c>
      <c r="K40" s="198">
        <v>2.71</v>
      </c>
      <c r="L40" s="198">
        <v>2.09</v>
      </c>
      <c r="M40" s="198">
        <v>0</v>
      </c>
      <c r="N40" s="198">
        <v>1</v>
      </c>
      <c r="O40" s="198">
        <v>1.65</v>
      </c>
      <c r="P40" s="198">
        <v>2.04</v>
      </c>
      <c r="Q40" s="198">
        <v>0.18</v>
      </c>
      <c r="R40" s="198">
        <v>1.72</v>
      </c>
      <c r="S40" s="198">
        <v>0.22</v>
      </c>
      <c r="T40" s="198">
        <v>0</v>
      </c>
      <c r="U40" s="198">
        <v>6.24</v>
      </c>
      <c r="V40" s="198">
        <v>0.12</v>
      </c>
      <c r="W40" s="198">
        <v>0.39</v>
      </c>
      <c r="X40" s="198">
        <v>0.82</v>
      </c>
      <c r="Y40" s="198">
        <v>0</v>
      </c>
      <c r="Z40" s="198">
        <v>2.3199999999999998</v>
      </c>
      <c r="AA40" s="198">
        <v>0.56999999999999995</v>
      </c>
      <c r="AB40" s="198">
        <v>0</v>
      </c>
      <c r="AC40" s="198">
        <v>9.5500000000000007</v>
      </c>
      <c r="AD40" s="198">
        <v>3.16</v>
      </c>
      <c r="AE40" s="198">
        <v>0</v>
      </c>
      <c r="AF40" s="198">
        <v>0</v>
      </c>
      <c r="AG40" s="198">
        <v>0</v>
      </c>
      <c r="AH40" s="198">
        <v>0</v>
      </c>
      <c r="AI40" s="198">
        <v>14.8</v>
      </c>
      <c r="AJ40" s="198">
        <v>0</v>
      </c>
      <c r="AK40" s="198">
        <v>0.77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10.130000000000001</v>
      </c>
      <c r="D41" s="198">
        <v>0.13</v>
      </c>
      <c r="E41" s="198">
        <v>0</v>
      </c>
      <c r="F41" s="198">
        <v>12.14</v>
      </c>
      <c r="G41" s="198">
        <v>0</v>
      </c>
      <c r="H41" s="198">
        <v>0</v>
      </c>
      <c r="I41" s="198">
        <v>0</v>
      </c>
      <c r="J41" s="198">
        <v>3.08</v>
      </c>
      <c r="K41" s="198">
        <v>2.71</v>
      </c>
      <c r="L41" s="198">
        <v>2.09</v>
      </c>
      <c r="M41" s="198">
        <v>0</v>
      </c>
      <c r="N41" s="198">
        <v>1</v>
      </c>
      <c r="O41" s="198">
        <v>1.65</v>
      </c>
      <c r="P41" s="198">
        <v>2.04</v>
      </c>
      <c r="Q41" s="198">
        <v>0.18</v>
      </c>
      <c r="R41" s="198">
        <v>1.72</v>
      </c>
      <c r="S41" s="198">
        <v>0.22</v>
      </c>
      <c r="T41" s="198">
        <v>0</v>
      </c>
      <c r="U41" s="198">
        <v>6.24</v>
      </c>
      <c r="V41" s="198">
        <v>0.12</v>
      </c>
      <c r="W41" s="198">
        <v>0.39</v>
      </c>
      <c r="X41" s="198">
        <v>0.82</v>
      </c>
      <c r="Y41" s="198">
        <v>0</v>
      </c>
      <c r="Z41" s="198">
        <v>2.3199999999999998</v>
      </c>
      <c r="AA41" s="198">
        <v>0.56999999999999995</v>
      </c>
      <c r="AB41" s="198">
        <v>0</v>
      </c>
      <c r="AC41" s="198">
        <v>9.5500000000000007</v>
      </c>
      <c r="AD41" s="198">
        <v>3.16</v>
      </c>
      <c r="AE41" s="198">
        <v>0</v>
      </c>
      <c r="AF41" s="198">
        <v>0</v>
      </c>
      <c r="AG41" s="198">
        <v>0</v>
      </c>
      <c r="AH41" s="198">
        <v>0</v>
      </c>
      <c r="AI41" s="198">
        <v>24.73</v>
      </c>
      <c r="AJ41" s="198">
        <v>0</v>
      </c>
      <c r="AK41" s="198">
        <v>0.77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10.130000000000001</v>
      </c>
      <c r="D42" s="198">
        <v>0.13</v>
      </c>
      <c r="E42" s="198">
        <v>0</v>
      </c>
      <c r="F42" s="198">
        <v>12.14</v>
      </c>
      <c r="G42" s="198">
        <v>0</v>
      </c>
      <c r="H42" s="198">
        <v>0</v>
      </c>
      <c r="I42" s="198">
        <v>0</v>
      </c>
      <c r="J42" s="198">
        <v>3.08</v>
      </c>
      <c r="K42" s="198">
        <v>2.71</v>
      </c>
      <c r="L42" s="198">
        <v>2.09</v>
      </c>
      <c r="M42" s="198">
        <v>0</v>
      </c>
      <c r="N42" s="198">
        <v>1</v>
      </c>
      <c r="O42" s="198">
        <v>1.65</v>
      </c>
      <c r="P42" s="198">
        <v>2.04</v>
      </c>
      <c r="Q42" s="198">
        <v>0.18</v>
      </c>
      <c r="R42" s="198">
        <v>1.72</v>
      </c>
      <c r="S42" s="198">
        <v>0.22</v>
      </c>
      <c r="T42" s="198">
        <v>0</v>
      </c>
      <c r="U42" s="198">
        <v>6.24</v>
      </c>
      <c r="V42" s="198">
        <v>0.12</v>
      </c>
      <c r="W42" s="198">
        <v>0.39</v>
      </c>
      <c r="X42" s="198">
        <v>0.82</v>
      </c>
      <c r="Y42" s="198">
        <v>0</v>
      </c>
      <c r="Z42" s="198">
        <v>2.3199999999999998</v>
      </c>
      <c r="AA42" s="198">
        <v>0.56999999999999995</v>
      </c>
      <c r="AB42" s="198">
        <v>0</v>
      </c>
      <c r="AC42" s="198">
        <v>9.5500000000000007</v>
      </c>
      <c r="AD42" s="198">
        <v>3.16</v>
      </c>
      <c r="AE42" s="198">
        <v>0</v>
      </c>
      <c r="AF42" s="198">
        <v>0</v>
      </c>
      <c r="AG42" s="198">
        <v>0</v>
      </c>
      <c r="AH42" s="198">
        <v>0</v>
      </c>
      <c r="AI42" s="198">
        <v>24.73</v>
      </c>
      <c r="AJ42" s="198">
        <v>0</v>
      </c>
      <c r="AK42" s="198">
        <v>0.77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12.14</v>
      </c>
      <c r="G43" s="198">
        <v>0</v>
      </c>
      <c r="H43" s="198">
        <v>0</v>
      </c>
      <c r="I43" s="198">
        <v>0.44</v>
      </c>
      <c r="J43" s="198">
        <v>0.12</v>
      </c>
      <c r="K43" s="198">
        <v>0</v>
      </c>
      <c r="L43" s="198">
        <v>2.09</v>
      </c>
      <c r="M43" s="198">
        <v>0</v>
      </c>
      <c r="N43" s="198">
        <v>1</v>
      </c>
      <c r="O43" s="198">
        <v>1.65</v>
      </c>
      <c r="P43" s="198">
        <v>2.04</v>
      </c>
      <c r="Q43" s="198">
        <v>0.18</v>
      </c>
      <c r="R43" s="198">
        <v>0.35</v>
      </c>
      <c r="S43" s="198">
        <v>0.22</v>
      </c>
      <c r="T43" s="198">
        <v>0</v>
      </c>
      <c r="U43" s="198">
        <v>6.24</v>
      </c>
      <c r="V43" s="198">
        <v>0.12</v>
      </c>
      <c r="W43" s="198">
        <v>0.39</v>
      </c>
      <c r="X43" s="198">
        <v>0.82</v>
      </c>
      <c r="Y43" s="198">
        <v>0</v>
      </c>
      <c r="Z43" s="198">
        <v>2.3199999999999998</v>
      </c>
      <c r="AA43" s="198">
        <v>0.56999999999999995</v>
      </c>
      <c r="AB43" s="198">
        <v>0</v>
      </c>
      <c r="AC43" s="198">
        <v>9.5500000000000007</v>
      </c>
      <c r="AD43" s="198">
        <v>3.16</v>
      </c>
      <c r="AE43" s="198">
        <v>0</v>
      </c>
      <c r="AF43" s="198">
        <v>0</v>
      </c>
      <c r="AG43" s="198">
        <v>0</v>
      </c>
      <c r="AH43" s="198">
        <v>0</v>
      </c>
      <c r="AI43" s="198">
        <v>24.73</v>
      </c>
      <c r="AJ43" s="198">
        <v>0</v>
      </c>
      <c r="AK43" s="198">
        <v>1.55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12.14</v>
      </c>
      <c r="G44" s="198">
        <v>0</v>
      </c>
      <c r="H44" s="198">
        <v>0</v>
      </c>
      <c r="I44" s="198">
        <v>0.44</v>
      </c>
      <c r="J44" s="198">
        <v>0.12</v>
      </c>
      <c r="K44" s="198">
        <v>2.71</v>
      </c>
      <c r="L44" s="198">
        <v>2.09</v>
      </c>
      <c r="M44" s="198">
        <v>0</v>
      </c>
      <c r="N44" s="198">
        <v>1</v>
      </c>
      <c r="O44" s="198">
        <v>1.65</v>
      </c>
      <c r="P44" s="198">
        <v>2.04</v>
      </c>
      <c r="Q44" s="198">
        <v>0.18</v>
      </c>
      <c r="R44" s="198">
        <v>0.35</v>
      </c>
      <c r="S44" s="198">
        <v>0.22</v>
      </c>
      <c r="T44" s="198">
        <v>0</v>
      </c>
      <c r="U44" s="198">
        <v>6.24</v>
      </c>
      <c r="V44" s="198">
        <v>0.12</v>
      </c>
      <c r="W44" s="198">
        <v>0.39</v>
      </c>
      <c r="X44" s="198">
        <v>0.82</v>
      </c>
      <c r="Y44" s="198">
        <v>0</v>
      </c>
      <c r="Z44" s="198">
        <v>2.3199999999999998</v>
      </c>
      <c r="AA44" s="198">
        <v>0.56999999999999995</v>
      </c>
      <c r="AB44" s="198">
        <v>0</v>
      </c>
      <c r="AC44" s="198">
        <v>9.5500000000000007</v>
      </c>
      <c r="AD44" s="198">
        <v>3.16</v>
      </c>
      <c r="AE44" s="198">
        <v>0</v>
      </c>
      <c r="AF44" s="198">
        <v>0</v>
      </c>
      <c r="AG44" s="198">
        <v>0</v>
      </c>
      <c r="AH44" s="198">
        <v>0</v>
      </c>
      <c r="AI44" s="198">
        <v>24.73</v>
      </c>
      <c r="AJ44" s="198">
        <v>0</v>
      </c>
      <c r="AK44" s="198">
        <v>1.25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12.14</v>
      </c>
      <c r="G45" s="198">
        <v>0</v>
      </c>
      <c r="H45" s="198">
        <v>0</v>
      </c>
      <c r="I45" s="198">
        <v>0.44</v>
      </c>
      <c r="J45" s="198">
        <v>0.12</v>
      </c>
      <c r="K45" s="198">
        <v>2.71</v>
      </c>
      <c r="L45" s="198">
        <v>2.09</v>
      </c>
      <c r="M45" s="198">
        <v>0</v>
      </c>
      <c r="N45" s="198">
        <v>1</v>
      </c>
      <c r="O45" s="198">
        <v>1.65</v>
      </c>
      <c r="P45" s="198">
        <v>2.04</v>
      </c>
      <c r="Q45" s="198">
        <v>0.18</v>
      </c>
      <c r="R45" s="198">
        <v>0.35</v>
      </c>
      <c r="S45" s="198">
        <v>0.22</v>
      </c>
      <c r="T45" s="198">
        <v>0</v>
      </c>
      <c r="U45" s="198">
        <v>6.24</v>
      </c>
      <c r="V45" s="198">
        <v>0.12</v>
      </c>
      <c r="W45" s="198">
        <v>0.39</v>
      </c>
      <c r="X45" s="198">
        <v>0.82</v>
      </c>
      <c r="Y45" s="198">
        <v>0</v>
      </c>
      <c r="Z45" s="198">
        <v>2.3199999999999998</v>
      </c>
      <c r="AA45" s="198">
        <v>0.56999999999999995</v>
      </c>
      <c r="AB45" s="198">
        <v>0</v>
      </c>
      <c r="AC45" s="198">
        <v>9.5500000000000007</v>
      </c>
      <c r="AD45" s="198">
        <v>3.16</v>
      </c>
      <c r="AE45" s="198">
        <v>0</v>
      </c>
      <c r="AF45" s="198">
        <v>0</v>
      </c>
      <c r="AG45" s="198">
        <v>0</v>
      </c>
      <c r="AH45" s="198">
        <v>0</v>
      </c>
      <c r="AI45" s="198">
        <v>24.73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12.14</v>
      </c>
      <c r="G46" s="198">
        <v>0</v>
      </c>
      <c r="H46" s="198">
        <v>0</v>
      </c>
      <c r="I46" s="198">
        <v>0.44</v>
      </c>
      <c r="J46" s="198">
        <v>0.12</v>
      </c>
      <c r="K46" s="198">
        <v>2.71</v>
      </c>
      <c r="L46" s="198">
        <v>2.09</v>
      </c>
      <c r="M46" s="198">
        <v>0</v>
      </c>
      <c r="N46" s="198">
        <v>1</v>
      </c>
      <c r="O46" s="198">
        <v>1.65</v>
      </c>
      <c r="P46" s="198">
        <v>2.04</v>
      </c>
      <c r="Q46" s="198">
        <v>0.18</v>
      </c>
      <c r="R46" s="198">
        <v>0.35</v>
      </c>
      <c r="S46" s="198">
        <v>0.22</v>
      </c>
      <c r="T46" s="198">
        <v>0</v>
      </c>
      <c r="U46" s="198">
        <v>6.24</v>
      </c>
      <c r="V46" s="198">
        <v>0.12</v>
      </c>
      <c r="W46" s="198">
        <v>0.39</v>
      </c>
      <c r="X46" s="198">
        <v>0.82</v>
      </c>
      <c r="Y46" s="198">
        <v>0</v>
      </c>
      <c r="Z46" s="198">
        <v>2.3199999999999998</v>
      </c>
      <c r="AA46" s="198">
        <v>0.56999999999999995</v>
      </c>
      <c r="AB46" s="198">
        <v>0</v>
      </c>
      <c r="AC46" s="198">
        <v>9.5500000000000007</v>
      </c>
      <c r="AD46" s="198">
        <v>3.16</v>
      </c>
      <c r="AE46" s="198">
        <v>0</v>
      </c>
      <c r="AF46" s="198">
        <v>0</v>
      </c>
      <c r="AG46" s="198">
        <v>0</v>
      </c>
      <c r="AH46" s="198">
        <v>0</v>
      </c>
      <c r="AI46" s="198">
        <v>24.73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10.130000000000001</v>
      </c>
      <c r="D47" s="198">
        <v>0.13</v>
      </c>
      <c r="E47" s="198">
        <v>0</v>
      </c>
      <c r="F47" s="198">
        <v>12.14</v>
      </c>
      <c r="G47" s="198">
        <v>0</v>
      </c>
      <c r="H47" s="198">
        <v>0</v>
      </c>
      <c r="I47" s="198">
        <v>0.44</v>
      </c>
      <c r="J47" s="198">
        <v>0.12</v>
      </c>
      <c r="K47" s="198">
        <v>2.7</v>
      </c>
      <c r="L47" s="198">
        <v>2.09</v>
      </c>
      <c r="M47" s="198">
        <v>0</v>
      </c>
      <c r="N47" s="198">
        <v>1</v>
      </c>
      <c r="O47" s="198">
        <v>1.65</v>
      </c>
      <c r="P47" s="198">
        <v>2.04</v>
      </c>
      <c r="Q47" s="198">
        <v>0.09</v>
      </c>
      <c r="R47" s="198">
        <v>0.35</v>
      </c>
      <c r="S47" s="198">
        <v>0.22</v>
      </c>
      <c r="T47" s="198">
        <v>0</v>
      </c>
      <c r="U47" s="198">
        <v>6.24</v>
      </c>
      <c r="V47" s="198">
        <v>0.12</v>
      </c>
      <c r="W47" s="198">
        <v>0.39</v>
      </c>
      <c r="X47" s="198">
        <v>0.82</v>
      </c>
      <c r="Y47" s="198">
        <v>0</v>
      </c>
      <c r="Z47" s="198">
        <v>2.3199999999999998</v>
      </c>
      <c r="AA47" s="198">
        <v>0.56999999999999995</v>
      </c>
      <c r="AB47" s="198">
        <v>0</v>
      </c>
      <c r="AC47" s="198">
        <v>9.5500000000000007</v>
      </c>
      <c r="AD47" s="198">
        <v>3.16</v>
      </c>
      <c r="AE47" s="198">
        <v>0</v>
      </c>
      <c r="AF47" s="198">
        <v>0</v>
      </c>
      <c r="AG47" s="198">
        <v>0</v>
      </c>
      <c r="AH47" s="198">
        <v>0</v>
      </c>
      <c r="AI47" s="198">
        <v>24.73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10.130000000000001</v>
      </c>
      <c r="D48" s="198">
        <v>0.13</v>
      </c>
      <c r="E48" s="198">
        <v>0</v>
      </c>
      <c r="F48" s="198">
        <v>12.14</v>
      </c>
      <c r="G48" s="198">
        <v>0</v>
      </c>
      <c r="H48" s="198">
        <v>0</v>
      </c>
      <c r="I48" s="198">
        <v>0.44</v>
      </c>
      <c r="J48" s="198">
        <v>0.12</v>
      </c>
      <c r="K48" s="198">
        <v>2.71</v>
      </c>
      <c r="L48" s="198">
        <v>2.09</v>
      </c>
      <c r="M48" s="198">
        <v>0</v>
      </c>
      <c r="N48" s="198">
        <v>1</v>
      </c>
      <c r="O48" s="198">
        <v>1.65</v>
      </c>
      <c r="P48" s="198">
        <v>2.04</v>
      </c>
      <c r="Q48" s="198">
        <v>0.09</v>
      </c>
      <c r="R48" s="198">
        <v>0.35</v>
      </c>
      <c r="S48" s="198">
        <v>0.22</v>
      </c>
      <c r="T48" s="198">
        <v>0</v>
      </c>
      <c r="U48" s="198">
        <v>6.24</v>
      </c>
      <c r="V48" s="198">
        <v>0.12</v>
      </c>
      <c r="W48" s="198">
        <v>0.39</v>
      </c>
      <c r="X48" s="198">
        <v>0.82</v>
      </c>
      <c r="Y48" s="198">
        <v>0</v>
      </c>
      <c r="Z48" s="198">
        <v>2.3199999999999998</v>
      </c>
      <c r="AA48" s="198">
        <v>0.56999999999999995</v>
      </c>
      <c r="AB48" s="198">
        <v>0</v>
      </c>
      <c r="AC48" s="198">
        <v>9.5500000000000007</v>
      </c>
      <c r="AD48" s="198">
        <v>3.16</v>
      </c>
      <c r="AE48" s="198">
        <v>0</v>
      </c>
      <c r="AF48" s="198">
        <v>0</v>
      </c>
      <c r="AG48" s="198">
        <v>0</v>
      </c>
      <c r="AH48" s="198">
        <v>0</v>
      </c>
      <c r="AI48" s="198">
        <v>24.73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10.130000000000001</v>
      </c>
      <c r="D49" s="198">
        <v>0.13</v>
      </c>
      <c r="E49" s="198">
        <v>0</v>
      </c>
      <c r="F49" s="198">
        <v>12.14</v>
      </c>
      <c r="G49" s="198">
        <v>0</v>
      </c>
      <c r="H49" s="198">
        <v>0</v>
      </c>
      <c r="I49" s="198">
        <v>0.44</v>
      </c>
      <c r="J49" s="198">
        <v>0.12</v>
      </c>
      <c r="K49" s="198">
        <v>2.71</v>
      </c>
      <c r="L49" s="198">
        <v>2.09</v>
      </c>
      <c r="M49" s="198">
        <v>0</v>
      </c>
      <c r="N49" s="198">
        <v>1</v>
      </c>
      <c r="O49" s="198">
        <v>1.65</v>
      </c>
      <c r="P49" s="198">
        <v>2.04</v>
      </c>
      <c r="Q49" s="198">
        <v>0.09</v>
      </c>
      <c r="R49" s="198">
        <v>0.35</v>
      </c>
      <c r="S49" s="198">
        <v>0.22</v>
      </c>
      <c r="T49" s="198">
        <v>0</v>
      </c>
      <c r="U49" s="198">
        <v>6.24</v>
      </c>
      <c r="V49" s="198">
        <v>0.12</v>
      </c>
      <c r="W49" s="198">
        <v>0.39</v>
      </c>
      <c r="X49" s="198">
        <v>0.82</v>
      </c>
      <c r="Y49" s="198">
        <v>0</v>
      </c>
      <c r="Z49" s="198">
        <v>2.3199999999999998</v>
      </c>
      <c r="AA49" s="198">
        <v>0.56999999999999995</v>
      </c>
      <c r="AB49" s="198">
        <v>0</v>
      </c>
      <c r="AC49" s="198">
        <v>9.5500000000000007</v>
      </c>
      <c r="AD49" s="198">
        <v>3.16</v>
      </c>
      <c r="AE49" s="198">
        <v>0</v>
      </c>
      <c r="AF49" s="198">
        <v>0</v>
      </c>
      <c r="AG49" s="198">
        <v>0</v>
      </c>
      <c r="AH49" s="198">
        <v>0</v>
      </c>
      <c r="AI49" s="198">
        <v>24.73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10.130000000000001</v>
      </c>
      <c r="D50" s="198">
        <v>0.13</v>
      </c>
      <c r="E50" s="198">
        <v>0</v>
      </c>
      <c r="F50" s="198">
        <v>12.14</v>
      </c>
      <c r="G50" s="198">
        <v>0</v>
      </c>
      <c r="H50" s="198">
        <v>0</v>
      </c>
      <c r="I50" s="198">
        <v>0.44</v>
      </c>
      <c r="J50" s="198">
        <v>0.12</v>
      </c>
      <c r="K50" s="198">
        <v>2.7</v>
      </c>
      <c r="L50" s="198">
        <v>2.09</v>
      </c>
      <c r="M50" s="198">
        <v>0</v>
      </c>
      <c r="N50" s="198">
        <v>1</v>
      </c>
      <c r="O50" s="198">
        <v>1.65</v>
      </c>
      <c r="P50" s="198">
        <v>2.04</v>
      </c>
      <c r="Q50" s="198">
        <v>0.09</v>
      </c>
      <c r="R50" s="198">
        <v>0.35</v>
      </c>
      <c r="S50" s="198">
        <v>0.22</v>
      </c>
      <c r="T50" s="198">
        <v>0</v>
      </c>
      <c r="U50" s="198">
        <v>6.24</v>
      </c>
      <c r="V50" s="198">
        <v>0.12</v>
      </c>
      <c r="W50" s="198">
        <v>0.39</v>
      </c>
      <c r="X50" s="198">
        <v>0.82</v>
      </c>
      <c r="Y50" s="198">
        <v>0</v>
      </c>
      <c r="Z50" s="198">
        <v>2.3199999999999998</v>
      </c>
      <c r="AA50" s="198">
        <v>0.56999999999999995</v>
      </c>
      <c r="AB50" s="198">
        <v>0</v>
      </c>
      <c r="AC50" s="198">
        <v>9.5500000000000007</v>
      </c>
      <c r="AD50" s="198">
        <v>3.16</v>
      </c>
      <c r="AE50" s="198">
        <v>0</v>
      </c>
      <c r="AF50" s="198">
        <v>0</v>
      </c>
      <c r="AG50" s="198">
        <v>0</v>
      </c>
      <c r="AH50" s="198">
        <v>0</v>
      </c>
      <c r="AI50" s="198">
        <v>24.73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10</v>
      </c>
      <c r="D51" s="198">
        <v>0.13</v>
      </c>
      <c r="E51" s="198">
        <v>0</v>
      </c>
      <c r="F51" s="198">
        <v>12.14</v>
      </c>
      <c r="G51" s="198">
        <v>0</v>
      </c>
      <c r="H51" s="198">
        <v>0</v>
      </c>
      <c r="I51" s="198">
        <v>0.44</v>
      </c>
      <c r="J51" s="198">
        <v>0.12</v>
      </c>
      <c r="K51" s="198">
        <v>2.71</v>
      </c>
      <c r="L51" s="198">
        <v>2.09</v>
      </c>
      <c r="M51" s="198">
        <v>0</v>
      </c>
      <c r="N51" s="198">
        <v>1</v>
      </c>
      <c r="O51" s="198">
        <v>1.65</v>
      </c>
      <c r="P51" s="198">
        <v>2.04</v>
      </c>
      <c r="Q51" s="198">
        <v>0.09</v>
      </c>
      <c r="R51" s="198">
        <v>0.35</v>
      </c>
      <c r="S51" s="198">
        <v>0.22</v>
      </c>
      <c r="T51" s="198">
        <v>0</v>
      </c>
      <c r="U51" s="198">
        <v>6.24</v>
      </c>
      <c r="V51" s="198">
        <v>0.12</v>
      </c>
      <c r="W51" s="198">
        <v>0.39</v>
      </c>
      <c r="X51" s="198">
        <v>0.82</v>
      </c>
      <c r="Y51" s="198">
        <v>0</v>
      </c>
      <c r="Z51" s="198">
        <v>2.3199999999999998</v>
      </c>
      <c r="AA51" s="198">
        <v>0.56999999999999995</v>
      </c>
      <c r="AB51" s="198">
        <v>0</v>
      </c>
      <c r="AC51" s="198">
        <v>9.5500000000000007</v>
      </c>
      <c r="AD51" s="198">
        <v>1.56</v>
      </c>
      <c r="AE51" s="198">
        <v>0</v>
      </c>
      <c r="AF51" s="198">
        <v>0</v>
      </c>
      <c r="AG51" s="198">
        <v>0</v>
      </c>
      <c r="AH51" s="198">
        <v>0</v>
      </c>
      <c r="AI51" s="198">
        <v>24.73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10</v>
      </c>
      <c r="D52" s="198">
        <v>0.13</v>
      </c>
      <c r="E52" s="198">
        <v>0</v>
      </c>
      <c r="F52" s="198">
        <v>12.14</v>
      </c>
      <c r="G52" s="198">
        <v>0</v>
      </c>
      <c r="H52" s="198">
        <v>0</v>
      </c>
      <c r="I52" s="198">
        <v>0.44</v>
      </c>
      <c r="J52" s="198">
        <v>0.12</v>
      </c>
      <c r="K52" s="198">
        <v>2.7</v>
      </c>
      <c r="L52" s="198">
        <v>2.09</v>
      </c>
      <c r="M52" s="198">
        <v>0</v>
      </c>
      <c r="N52" s="198">
        <v>1</v>
      </c>
      <c r="O52" s="198">
        <v>1.65</v>
      </c>
      <c r="P52" s="198">
        <v>2.04</v>
      </c>
      <c r="Q52" s="198">
        <v>0.09</v>
      </c>
      <c r="R52" s="198">
        <v>0.35</v>
      </c>
      <c r="S52" s="198">
        <v>0.22</v>
      </c>
      <c r="T52" s="198">
        <v>0</v>
      </c>
      <c r="U52" s="198">
        <v>6.24</v>
      </c>
      <c r="V52" s="198">
        <v>0.12</v>
      </c>
      <c r="W52" s="198">
        <v>0.39</v>
      </c>
      <c r="X52" s="198">
        <v>0.82</v>
      </c>
      <c r="Y52" s="198">
        <v>0</v>
      </c>
      <c r="Z52" s="198">
        <v>2.3199999999999998</v>
      </c>
      <c r="AA52" s="198">
        <v>0.56999999999999995</v>
      </c>
      <c r="AB52" s="198">
        <v>0</v>
      </c>
      <c r="AC52" s="198">
        <v>9.5500000000000007</v>
      </c>
      <c r="AD52" s="198">
        <v>1.56</v>
      </c>
      <c r="AE52" s="198">
        <v>0</v>
      </c>
      <c r="AF52" s="198">
        <v>0</v>
      </c>
      <c r="AG52" s="198">
        <v>0</v>
      </c>
      <c r="AH52" s="198">
        <v>0</v>
      </c>
      <c r="AI52" s="198">
        <v>24.73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10</v>
      </c>
      <c r="D53" s="198">
        <v>0.13</v>
      </c>
      <c r="E53" s="198">
        <v>0</v>
      </c>
      <c r="F53" s="198">
        <v>12.14</v>
      </c>
      <c r="G53" s="198">
        <v>0</v>
      </c>
      <c r="H53" s="198">
        <v>0</v>
      </c>
      <c r="I53" s="198">
        <v>0.18</v>
      </c>
      <c r="J53" s="198">
        <v>0.12</v>
      </c>
      <c r="K53" s="198">
        <v>2.71</v>
      </c>
      <c r="L53" s="198">
        <v>2.09</v>
      </c>
      <c r="M53" s="198">
        <v>0</v>
      </c>
      <c r="N53" s="198">
        <v>1</v>
      </c>
      <c r="O53" s="198">
        <v>1.65</v>
      </c>
      <c r="P53" s="198">
        <v>2.04</v>
      </c>
      <c r="Q53" s="198">
        <v>0.09</v>
      </c>
      <c r="R53" s="198">
        <v>0.35</v>
      </c>
      <c r="S53" s="198">
        <v>0.22</v>
      </c>
      <c r="T53" s="198">
        <v>0</v>
      </c>
      <c r="U53" s="198">
        <v>6.24</v>
      </c>
      <c r="V53" s="198">
        <v>0.12</v>
      </c>
      <c r="W53" s="198">
        <v>0.39</v>
      </c>
      <c r="X53" s="198">
        <v>0.82</v>
      </c>
      <c r="Y53" s="198">
        <v>0</v>
      </c>
      <c r="Z53" s="198">
        <v>2.3199999999999998</v>
      </c>
      <c r="AA53" s="198">
        <v>0.56999999999999995</v>
      </c>
      <c r="AB53" s="198">
        <v>0</v>
      </c>
      <c r="AC53" s="198">
        <v>9.5500000000000007</v>
      </c>
      <c r="AD53" s="198">
        <v>1.56</v>
      </c>
      <c r="AE53" s="198">
        <v>0</v>
      </c>
      <c r="AF53" s="198">
        <v>0</v>
      </c>
      <c r="AG53" s="198">
        <v>0</v>
      </c>
      <c r="AH53" s="198">
        <v>0</v>
      </c>
      <c r="AI53" s="198">
        <v>24.73</v>
      </c>
      <c r="AJ53" s="198">
        <v>0</v>
      </c>
      <c r="AK53" s="198">
        <v>2.67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10</v>
      </c>
      <c r="D54" s="198">
        <v>0.13</v>
      </c>
      <c r="E54" s="198">
        <v>0</v>
      </c>
      <c r="F54" s="198">
        <v>12.14</v>
      </c>
      <c r="G54" s="198">
        <v>0</v>
      </c>
      <c r="H54" s="198">
        <v>0</v>
      </c>
      <c r="I54" s="198">
        <v>0.18</v>
      </c>
      <c r="J54" s="198">
        <v>0.12</v>
      </c>
      <c r="K54" s="198">
        <v>2.71</v>
      </c>
      <c r="L54" s="198">
        <v>2.09</v>
      </c>
      <c r="M54" s="198">
        <v>0</v>
      </c>
      <c r="N54" s="198">
        <v>1</v>
      </c>
      <c r="O54" s="198">
        <v>1.65</v>
      </c>
      <c r="P54" s="198">
        <v>2.04</v>
      </c>
      <c r="Q54" s="198">
        <v>0.09</v>
      </c>
      <c r="R54" s="198">
        <v>0.35</v>
      </c>
      <c r="S54" s="198">
        <v>0.22</v>
      </c>
      <c r="T54" s="198">
        <v>0</v>
      </c>
      <c r="U54" s="198">
        <v>6.24</v>
      </c>
      <c r="V54" s="198">
        <v>0.12</v>
      </c>
      <c r="W54" s="198">
        <v>0.39</v>
      </c>
      <c r="X54" s="198">
        <v>0.82</v>
      </c>
      <c r="Y54" s="198">
        <v>0</v>
      </c>
      <c r="Z54" s="198">
        <v>2.3199999999999998</v>
      </c>
      <c r="AA54" s="198">
        <v>0.56999999999999995</v>
      </c>
      <c r="AB54" s="198">
        <v>0</v>
      </c>
      <c r="AC54" s="198">
        <v>9.5500000000000007</v>
      </c>
      <c r="AD54" s="198">
        <v>1.56</v>
      </c>
      <c r="AE54" s="198">
        <v>0</v>
      </c>
      <c r="AF54" s="198">
        <v>0</v>
      </c>
      <c r="AG54" s="198">
        <v>0</v>
      </c>
      <c r="AH54" s="198">
        <v>0</v>
      </c>
      <c r="AI54" s="198">
        <v>24.73</v>
      </c>
      <c r="AJ54" s="198">
        <v>0</v>
      </c>
      <c r="AK54" s="198">
        <v>2.67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10</v>
      </c>
      <c r="D55" s="198">
        <v>0.13</v>
      </c>
      <c r="E55" s="198">
        <v>0</v>
      </c>
      <c r="F55" s="198">
        <v>12.14</v>
      </c>
      <c r="G55" s="198">
        <v>0</v>
      </c>
      <c r="H55" s="198">
        <v>0</v>
      </c>
      <c r="I55" s="198">
        <v>0</v>
      </c>
      <c r="J55" s="198">
        <v>0</v>
      </c>
      <c r="K55" s="198">
        <v>2.71</v>
      </c>
      <c r="L55" s="198">
        <v>2.09</v>
      </c>
      <c r="M55" s="198">
        <v>0</v>
      </c>
      <c r="N55" s="198">
        <v>1</v>
      </c>
      <c r="O55" s="198">
        <v>1.65</v>
      </c>
      <c r="P55" s="198">
        <v>2.04</v>
      </c>
      <c r="Q55" s="198">
        <v>0.09</v>
      </c>
      <c r="R55" s="198">
        <v>0.35</v>
      </c>
      <c r="S55" s="198">
        <v>0.22</v>
      </c>
      <c r="T55" s="198">
        <v>0</v>
      </c>
      <c r="U55" s="198">
        <v>6.24</v>
      </c>
      <c r="V55" s="198">
        <v>0.12</v>
      </c>
      <c r="W55" s="198">
        <v>0.39</v>
      </c>
      <c r="X55" s="198">
        <v>0.82</v>
      </c>
      <c r="Y55" s="198">
        <v>0</v>
      </c>
      <c r="Z55" s="198">
        <v>2.3199999999999998</v>
      </c>
      <c r="AA55" s="198">
        <v>0.63</v>
      </c>
      <c r="AB55" s="198">
        <v>0</v>
      </c>
      <c r="AC55" s="198">
        <v>9.5500000000000007</v>
      </c>
      <c r="AD55" s="198">
        <v>1.56</v>
      </c>
      <c r="AE55" s="198">
        <v>0</v>
      </c>
      <c r="AF55" s="198">
        <v>0</v>
      </c>
      <c r="AG55" s="198">
        <v>0</v>
      </c>
      <c r="AH55" s="198">
        <v>0</v>
      </c>
      <c r="AI55" s="198">
        <v>24.73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10</v>
      </c>
      <c r="D56" s="198">
        <v>0.13</v>
      </c>
      <c r="E56" s="198">
        <v>0</v>
      </c>
      <c r="F56" s="198">
        <v>12.14</v>
      </c>
      <c r="G56" s="198">
        <v>0</v>
      </c>
      <c r="H56" s="198">
        <v>0</v>
      </c>
      <c r="I56" s="198">
        <v>0</v>
      </c>
      <c r="J56" s="198">
        <v>0</v>
      </c>
      <c r="K56" s="198">
        <v>2.71</v>
      </c>
      <c r="L56" s="198">
        <v>2.09</v>
      </c>
      <c r="M56" s="198">
        <v>0</v>
      </c>
      <c r="N56" s="198">
        <v>1</v>
      </c>
      <c r="O56" s="198">
        <v>1.65</v>
      </c>
      <c r="P56" s="198">
        <v>2.04</v>
      </c>
      <c r="Q56" s="198">
        <v>0.09</v>
      </c>
      <c r="R56" s="198">
        <v>0.35</v>
      </c>
      <c r="S56" s="198">
        <v>0.22</v>
      </c>
      <c r="T56" s="198">
        <v>0</v>
      </c>
      <c r="U56" s="198">
        <v>6.24</v>
      </c>
      <c r="V56" s="198">
        <v>0.12</v>
      </c>
      <c r="W56" s="198">
        <v>0.39</v>
      </c>
      <c r="X56" s="198">
        <v>0.82</v>
      </c>
      <c r="Y56" s="198">
        <v>0</v>
      </c>
      <c r="Z56" s="198">
        <v>2.3199999999999998</v>
      </c>
      <c r="AA56" s="198">
        <v>0.63</v>
      </c>
      <c r="AB56" s="198">
        <v>0</v>
      </c>
      <c r="AC56" s="198">
        <v>9.5500000000000007</v>
      </c>
      <c r="AD56" s="198">
        <v>1.56</v>
      </c>
      <c r="AE56" s="198">
        <v>0</v>
      </c>
      <c r="AF56" s="198">
        <v>0</v>
      </c>
      <c r="AG56" s="198">
        <v>0</v>
      </c>
      <c r="AH56" s="198">
        <v>0</v>
      </c>
      <c r="AI56" s="198">
        <v>24.73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9.8699999999999992</v>
      </c>
      <c r="D57" s="198">
        <v>0.13</v>
      </c>
      <c r="E57" s="198">
        <v>0</v>
      </c>
      <c r="F57" s="198">
        <v>12.14</v>
      </c>
      <c r="G57" s="198">
        <v>0</v>
      </c>
      <c r="H57" s="198">
        <v>0</v>
      </c>
      <c r="I57" s="198">
        <v>0</v>
      </c>
      <c r="J57" s="198">
        <v>0</v>
      </c>
      <c r="K57" s="198">
        <v>2.71</v>
      </c>
      <c r="L57" s="198">
        <v>2.09</v>
      </c>
      <c r="M57" s="198">
        <v>0</v>
      </c>
      <c r="N57" s="198">
        <v>1</v>
      </c>
      <c r="O57" s="198">
        <v>1.65</v>
      </c>
      <c r="P57" s="198">
        <v>2.04</v>
      </c>
      <c r="Q57" s="198">
        <v>0.09</v>
      </c>
      <c r="R57" s="198">
        <v>0.35</v>
      </c>
      <c r="S57" s="198">
        <v>0.22</v>
      </c>
      <c r="T57" s="198">
        <v>0</v>
      </c>
      <c r="U57" s="198">
        <v>6.24</v>
      </c>
      <c r="V57" s="198">
        <v>0.12</v>
      </c>
      <c r="W57" s="198">
        <v>0.39</v>
      </c>
      <c r="X57" s="198">
        <v>0.82</v>
      </c>
      <c r="Y57" s="198">
        <v>0</v>
      </c>
      <c r="Z57" s="198">
        <v>2.3199999999999998</v>
      </c>
      <c r="AA57" s="198">
        <v>0.63</v>
      </c>
      <c r="AB57" s="198">
        <v>0</v>
      </c>
      <c r="AC57" s="198">
        <v>12.22</v>
      </c>
      <c r="AD57" s="198">
        <v>6.82</v>
      </c>
      <c r="AE57" s="198">
        <v>0</v>
      </c>
      <c r="AF57" s="198">
        <v>0</v>
      </c>
      <c r="AG57" s="198">
        <v>0</v>
      </c>
      <c r="AH57" s="198">
        <v>0</v>
      </c>
      <c r="AI57" s="198">
        <v>25.23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9.8699999999999992</v>
      </c>
      <c r="D58" s="198">
        <v>0.13</v>
      </c>
      <c r="E58" s="198">
        <v>0</v>
      </c>
      <c r="F58" s="198">
        <v>12.14</v>
      </c>
      <c r="G58" s="198">
        <v>0</v>
      </c>
      <c r="H58" s="198">
        <v>0</v>
      </c>
      <c r="I58" s="198">
        <v>0</v>
      </c>
      <c r="J58" s="198">
        <v>0</v>
      </c>
      <c r="K58" s="198">
        <v>2.71</v>
      </c>
      <c r="L58" s="198">
        <v>2.09</v>
      </c>
      <c r="M58" s="198">
        <v>0</v>
      </c>
      <c r="N58" s="198">
        <v>1</v>
      </c>
      <c r="O58" s="198">
        <v>1.65</v>
      </c>
      <c r="P58" s="198">
        <v>2.04</v>
      </c>
      <c r="Q58" s="198">
        <v>0.09</v>
      </c>
      <c r="R58" s="198">
        <v>0.35</v>
      </c>
      <c r="S58" s="198">
        <v>0.22</v>
      </c>
      <c r="T58" s="198">
        <v>0</v>
      </c>
      <c r="U58" s="198">
        <v>6.24</v>
      </c>
      <c r="V58" s="198">
        <v>0.12</v>
      </c>
      <c r="W58" s="198">
        <v>0.39</v>
      </c>
      <c r="X58" s="198">
        <v>0.82</v>
      </c>
      <c r="Y58" s="198">
        <v>0</v>
      </c>
      <c r="Z58" s="198">
        <v>2.3199999999999998</v>
      </c>
      <c r="AA58" s="198">
        <v>0.63</v>
      </c>
      <c r="AB58" s="198">
        <v>0</v>
      </c>
      <c r="AC58" s="198">
        <v>12.22</v>
      </c>
      <c r="AD58" s="198">
        <v>6.82</v>
      </c>
      <c r="AE58" s="198">
        <v>0</v>
      </c>
      <c r="AF58" s="198">
        <v>0</v>
      </c>
      <c r="AG58" s="198">
        <v>0</v>
      </c>
      <c r="AH58" s="198">
        <v>0</v>
      </c>
      <c r="AI58" s="198">
        <v>24.73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9.74</v>
      </c>
      <c r="D59" s="198">
        <v>0.13</v>
      </c>
      <c r="E59" s="198">
        <v>0</v>
      </c>
      <c r="F59" s="198">
        <v>12.14</v>
      </c>
      <c r="G59" s="198">
        <v>0</v>
      </c>
      <c r="H59" s="198">
        <v>0</v>
      </c>
      <c r="I59" s="198">
        <v>0</v>
      </c>
      <c r="J59" s="198">
        <v>0</v>
      </c>
      <c r="K59" s="198">
        <v>2.71</v>
      </c>
      <c r="L59" s="198">
        <v>2.09</v>
      </c>
      <c r="M59" s="198">
        <v>0</v>
      </c>
      <c r="N59" s="198">
        <v>1</v>
      </c>
      <c r="O59" s="198">
        <v>1.65</v>
      </c>
      <c r="P59" s="198">
        <v>2.04</v>
      </c>
      <c r="Q59" s="198">
        <v>0.09</v>
      </c>
      <c r="R59" s="198">
        <v>0.35</v>
      </c>
      <c r="S59" s="198">
        <v>0.22</v>
      </c>
      <c r="T59" s="198">
        <v>0</v>
      </c>
      <c r="U59" s="198">
        <v>6.24</v>
      </c>
      <c r="V59" s="198">
        <v>0.12</v>
      </c>
      <c r="W59" s="198">
        <v>0.39</v>
      </c>
      <c r="X59" s="198">
        <v>0.82</v>
      </c>
      <c r="Y59" s="198">
        <v>0</v>
      </c>
      <c r="Z59" s="198">
        <v>2.3199999999999998</v>
      </c>
      <c r="AA59" s="198">
        <v>0.63</v>
      </c>
      <c r="AB59" s="198">
        <v>0</v>
      </c>
      <c r="AC59" s="198">
        <v>12.22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24.73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9.74</v>
      </c>
      <c r="D60" s="198">
        <v>0.13</v>
      </c>
      <c r="E60" s="198">
        <v>0</v>
      </c>
      <c r="F60" s="198">
        <v>12.14</v>
      </c>
      <c r="G60" s="198">
        <v>0</v>
      </c>
      <c r="H60" s="198">
        <v>0</v>
      </c>
      <c r="I60" s="198">
        <v>0</v>
      </c>
      <c r="J60" s="198">
        <v>0</v>
      </c>
      <c r="K60" s="198">
        <v>2.71</v>
      </c>
      <c r="L60" s="198">
        <v>2.09</v>
      </c>
      <c r="M60" s="198">
        <v>0</v>
      </c>
      <c r="N60" s="198">
        <v>1</v>
      </c>
      <c r="O60" s="198">
        <v>1.65</v>
      </c>
      <c r="P60" s="198">
        <v>2.04</v>
      </c>
      <c r="Q60" s="198">
        <v>0.09</v>
      </c>
      <c r="R60" s="198">
        <v>0.35</v>
      </c>
      <c r="S60" s="198">
        <v>0.22</v>
      </c>
      <c r="T60" s="198">
        <v>0</v>
      </c>
      <c r="U60" s="198">
        <v>6.24</v>
      </c>
      <c r="V60" s="198">
        <v>0.12</v>
      </c>
      <c r="W60" s="198">
        <v>0.39</v>
      </c>
      <c r="X60" s="198">
        <v>0.82</v>
      </c>
      <c r="Y60" s="198">
        <v>0</v>
      </c>
      <c r="Z60" s="198">
        <v>2.3199999999999998</v>
      </c>
      <c r="AA60" s="198">
        <v>0.63</v>
      </c>
      <c r="AB60" s="198">
        <v>0</v>
      </c>
      <c r="AC60" s="198">
        <v>12.22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24.73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9.74</v>
      </c>
      <c r="D61" s="198">
        <v>0.13</v>
      </c>
      <c r="E61" s="198">
        <v>0</v>
      </c>
      <c r="F61" s="198">
        <v>12.14</v>
      </c>
      <c r="G61" s="198">
        <v>0</v>
      </c>
      <c r="H61" s="198">
        <v>0</v>
      </c>
      <c r="I61" s="198">
        <v>0</v>
      </c>
      <c r="J61" s="198">
        <v>0</v>
      </c>
      <c r="K61" s="198">
        <v>2.71</v>
      </c>
      <c r="L61" s="198">
        <v>2.09</v>
      </c>
      <c r="M61" s="198">
        <v>0</v>
      </c>
      <c r="N61" s="198">
        <v>1</v>
      </c>
      <c r="O61" s="198">
        <v>1.65</v>
      </c>
      <c r="P61" s="198">
        <v>2.04</v>
      </c>
      <c r="Q61" s="198">
        <v>0.69</v>
      </c>
      <c r="R61" s="198">
        <v>0.35</v>
      </c>
      <c r="S61" s="198">
        <v>0.22</v>
      </c>
      <c r="T61" s="198">
        <v>0</v>
      </c>
      <c r="U61" s="198">
        <v>6.24</v>
      </c>
      <c r="V61" s="198">
        <v>0.12</v>
      </c>
      <c r="W61" s="198">
        <v>0.39</v>
      </c>
      <c r="X61" s="198">
        <v>0.82</v>
      </c>
      <c r="Y61" s="198">
        <v>0</v>
      </c>
      <c r="Z61" s="198">
        <v>2.3199999999999998</v>
      </c>
      <c r="AA61" s="198">
        <v>0.63</v>
      </c>
      <c r="AB61" s="198">
        <v>0</v>
      </c>
      <c r="AC61" s="198">
        <v>12.22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24.73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9.74</v>
      </c>
      <c r="D62" s="198">
        <v>0.13</v>
      </c>
      <c r="E62" s="198">
        <v>0</v>
      </c>
      <c r="F62" s="198">
        <v>12.14</v>
      </c>
      <c r="G62" s="198">
        <v>0</v>
      </c>
      <c r="H62" s="198">
        <v>0</v>
      </c>
      <c r="I62" s="198">
        <v>0</v>
      </c>
      <c r="J62" s="198">
        <v>0</v>
      </c>
      <c r="K62" s="198">
        <v>2.71</v>
      </c>
      <c r="L62" s="198">
        <v>2.09</v>
      </c>
      <c r="M62" s="198">
        <v>0</v>
      </c>
      <c r="N62" s="198">
        <v>1</v>
      </c>
      <c r="O62" s="198">
        <v>1.65</v>
      </c>
      <c r="P62" s="198">
        <v>2.04</v>
      </c>
      <c r="Q62" s="198">
        <v>1.56</v>
      </c>
      <c r="R62" s="198">
        <v>0.35</v>
      </c>
      <c r="S62" s="198">
        <v>0.22</v>
      </c>
      <c r="T62" s="198">
        <v>0</v>
      </c>
      <c r="U62" s="198">
        <v>6.24</v>
      </c>
      <c r="V62" s="198">
        <v>0.12</v>
      </c>
      <c r="W62" s="198">
        <v>0.39</v>
      </c>
      <c r="X62" s="198">
        <v>0.82</v>
      </c>
      <c r="Y62" s="198">
        <v>0</v>
      </c>
      <c r="Z62" s="198">
        <v>2.3199999999999998</v>
      </c>
      <c r="AA62" s="198">
        <v>0.63</v>
      </c>
      <c r="AB62" s="198">
        <v>0</v>
      </c>
      <c r="AC62" s="198">
        <v>14.47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24.73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9.74</v>
      </c>
      <c r="D63" s="198">
        <v>0.13</v>
      </c>
      <c r="E63" s="198">
        <v>0</v>
      </c>
      <c r="F63" s="198">
        <v>12.14</v>
      </c>
      <c r="G63" s="198">
        <v>0</v>
      </c>
      <c r="H63" s="198">
        <v>0</v>
      </c>
      <c r="I63" s="198">
        <v>0</v>
      </c>
      <c r="J63" s="198">
        <v>0</v>
      </c>
      <c r="K63" s="198">
        <v>2.71</v>
      </c>
      <c r="L63" s="198">
        <v>2.09</v>
      </c>
      <c r="M63" s="198">
        <v>0</v>
      </c>
      <c r="N63" s="198">
        <v>1</v>
      </c>
      <c r="O63" s="198">
        <v>1.65</v>
      </c>
      <c r="P63" s="198">
        <v>2.04</v>
      </c>
      <c r="Q63" s="198">
        <v>2.44</v>
      </c>
      <c r="R63" s="198">
        <v>0.35</v>
      </c>
      <c r="S63" s="198">
        <v>0.22</v>
      </c>
      <c r="T63" s="198">
        <v>0</v>
      </c>
      <c r="U63" s="198">
        <v>6.24</v>
      </c>
      <c r="V63" s="198">
        <v>0.12</v>
      </c>
      <c r="W63" s="198">
        <v>0.39</v>
      </c>
      <c r="X63" s="198">
        <v>0.82</v>
      </c>
      <c r="Y63" s="198">
        <v>0</v>
      </c>
      <c r="Z63" s="198">
        <v>2.3199999999999998</v>
      </c>
      <c r="AA63" s="198">
        <v>0.63</v>
      </c>
      <c r="AB63" s="198">
        <v>0</v>
      </c>
      <c r="AC63" s="198">
        <v>6.54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23.73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9.74</v>
      </c>
      <c r="D64" s="198">
        <v>0.13</v>
      </c>
      <c r="E64" s="198">
        <v>0</v>
      </c>
      <c r="F64" s="198">
        <v>12.14</v>
      </c>
      <c r="G64" s="198">
        <v>0</v>
      </c>
      <c r="H64" s="198">
        <v>0</v>
      </c>
      <c r="I64" s="198">
        <v>0</v>
      </c>
      <c r="J64" s="198">
        <v>0</v>
      </c>
      <c r="K64" s="198">
        <v>2.71</v>
      </c>
      <c r="L64" s="198">
        <v>2.09</v>
      </c>
      <c r="M64" s="198">
        <v>0</v>
      </c>
      <c r="N64" s="198">
        <v>1</v>
      </c>
      <c r="O64" s="198">
        <v>1.65</v>
      </c>
      <c r="P64" s="198">
        <v>2.04</v>
      </c>
      <c r="Q64" s="198">
        <v>2.65</v>
      </c>
      <c r="R64" s="198">
        <v>0.35</v>
      </c>
      <c r="S64" s="198">
        <v>0.22</v>
      </c>
      <c r="T64" s="198">
        <v>0</v>
      </c>
      <c r="U64" s="198">
        <v>6.24</v>
      </c>
      <c r="V64" s="198">
        <v>0.12</v>
      </c>
      <c r="W64" s="198">
        <v>0.39</v>
      </c>
      <c r="X64" s="198">
        <v>0.82</v>
      </c>
      <c r="Y64" s="198">
        <v>0</v>
      </c>
      <c r="Z64" s="198">
        <v>2.3199999999999998</v>
      </c>
      <c r="AA64" s="198">
        <v>0.63</v>
      </c>
      <c r="AB64" s="198">
        <v>0</v>
      </c>
      <c r="AC64" s="198">
        <v>6.54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22.53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9.74</v>
      </c>
      <c r="D65" s="198">
        <v>0.13</v>
      </c>
      <c r="E65" s="198">
        <v>0</v>
      </c>
      <c r="F65" s="198">
        <v>12.14</v>
      </c>
      <c r="G65" s="198">
        <v>0</v>
      </c>
      <c r="H65" s="198">
        <v>0</v>
      </c>
      <c r="I65" s="198">
        <v>0</v>
      </c>
      <c r="J65" s="198">
        <v>0</v>
      </c>
      <c r="K65" s="198">
        <v>2.71</v>
      </c>
      <c r="L65" s="198">
        <v>2.09</v>
      </c>
      <c r="M65" s="198">
        <v>0</v>
      </c>
      <c r="N65" s="198">
        <v>1</v>
      </c>
      <c r="O65" s="198">
        <v>1.65</v>
      </c>
      <c r="P65" s="198">
        <v>2.04</v>
      </c>
      <c r="Q65" s="198">
        <v>2.65</v>
      </c>
      <c r="R65" s="198">
        <v>0.35</v>
      </c>
      <c r="S65" s="198">
        <v>0.22</v>
      </c>
      <c r="T65" s="198">
        <v>0</v>
      </c>
      <c r="U65" s="198">
        <v>6.24</v>
      </c>
      <c r="V65" s="198">
        <v>0.12</v>
      </c>
      <c r="W65" s="198">
        <v>0.39</v>
      </c>
      <c r="X65" s="198">
        <v>0.82</v>
      </c>
      <c r="Y65" s="198">
        <v>0</v>
      </c>
      <c r="Z65" s="198">
        <v>2.3199999999999998</v>
      </c>
      <c r="AA65" s="198">
        <v>0.63</v>
      </c>
      <c r="AB65" s="198">
        <v>0</v>
      </c>
      <c r="AC65" s="198">
        <v>12.97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25.23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9.74</v>
      </c>
      <c r="D66" s="198">
        <v>0.13</v>
      </c>
      <c r="E66" s="198">
        <v>0</v>
      </c>
      <c r="F66" s="198">
        <v>12.14</v>
      </c>
      <c r="G66" s="198">
        <v>0</v>
      </c>
      <c r="H66" s="198">
        <v>0</v>
      </c>
      <c r="I66" s="198">
        <v>0</v>
      </c>
      <c r="J66" s="198">
        <v>0</v>
      </c>
      <c r="K66" s="198">
        <v>2.71</v>
      </c>
      <c r="L66" s="198">
        <v>2.09</v>
      </c>
      <c r="M66" s="198">
        <v>0</v>
      </c>
      <c r="N66" s="198">
        <v>1</v>
      </c>
      <c r="O66" s="198">
        <v>1.65</v>
      </c>
      <c r="P66" s="198">
        <v>2.04</v>
      </c>
      <c r="Q66" s="198">
        <v>2.65</v>
      </c>
      <c r="R66" s="198">
        <v>0.35</v>
      </c>
      <c r="S66" s="198">
        <v>0.22</v>
      </c>
      <c r="T66" s="198">
        <v>0</v>
      </c>
      <c r="U66" s="198">
        <v>6.24</v>
      </c>
      <c r="V66" s="198">
        <v>0.12</v>
      </c>
      <c r="W66" s="198">
        <v>0.39</v>
      </c>
      <c r="X66" s="198">
        <v>0.82</v>
      </c>
      <c r="Y66" s="198">
        <v>0</v>
      </c>
      <c r="Z66" s="198">
        <v>2.3199999999999998</v>
      </c>
      <c r="AA66" s="198">
        <v>0.63</v>
      </c>
      <c r="AB66" s="198">
        <v>0</v>
      </c>
      <c r="AC66" s="198">
        <v>12.97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25.23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9.8699999999999992</v>
      </c>
      <c r="D67" s="198">
        <v>0.13</v>
      </c>
      <c r="E67" s="198">
        <v>0</v>
      </c>
      <c r="F67" s="198">
        <v>12.14</v>
      </c>
      <c r="G67" s="198">
        <v>0</v>
      </c>
      <c r="H67" s="198">
        <v>0</v>
      </c>
      <c r="I67" s="198">
        <v>0</v>
      </c>
      <c r="J67" s="198">
        <v>0</v>
      </c>
      <c r="K67" s="198">
        <v>2.71</v>
      </c>
      <c r="L67" s="198">
        <v>2.09</v>
      </c>
      <c r="M67" s="198">
        <v>0</v>
      </c>
      <c r="N67" s="198">
        <v>1</v>
      </c>
      <c r="O67" s="198">
        <v>1.65</v>
      </c>
      <c r="P67" s="198">
        <v>2.04</v>
      </c>
      <c r="Q67" s="198">
        <v>2.65</v>
      </c>
      <c r="R67" s="198">
        <v>0.35</v>
      </c>
      <c r="S67" s="198">
        <v>0.22</v>
      </c>
      <c r="T67" s="198">
        <v>0</v>
      </c>
      <c r="U67" s="198">
        <v>6.24</v>
      </c>
      <c r="V67" s="198">
        <v>0.12</v>
      </c>
      <c r="W67" s="198">
        <v>0.39</v>
      </c>
      <c r="X67" s="198">
        <v>0.82</v>
      </c>
      <c r="Y67" s="198">
        <v>0</v>
      </c>
      <c r="Z67" s="198">
        <v>2.3199999999999998</v>
      </c>
      <c r="AA67" s="198">
        <v>0.63</v>
      </c>
      <c r="AB67" s="198">
        <v>0</v>
      </c>
      <c r="AC67" s="198">
        <v>12.97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25.23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9.8699999999999992</v>
      </c>
      <c r="D68" s="198">
        <v>0.13</v>
      </c>
      <c r="E68" s="198">
        <v>0</v>
      </c>
      <c r="F68" s="198">
        <v>12.14</v>
      </c>
      <c r="G68" s="198">
        <v>0</v>
      </c>
      <c r="H68" s="198">
        <v>0</v>
      </c>
      <c r="I68" s="198">
        <v>0</v>
      </c>
      <c r="J68" s="198">
        <v>0</v>
      </c>
      <c r="K68" s="198">
        <v>2.71</v>
      </c>
      <c r="L68" s="198">
        <v>2.09</v>
      </c>
      <c r="M68" s="198">
        <v>0</v>
      </c>
      <c r="N68" s="198">
        <v>1</v>
      </c>
      <c r="O68" s="198">
        <v>1.65</v>
      </c>
      <c r="P68" s="198">
        <v>2.04</v>
      </c>
      <c r="Q68" s="198">
        <v>2.65</v>
      </c>
      <c r="R68" s="198">
        <v>0.35</v>
      </c>
      <c r="S68" s="198">
        <v>0.22</v>
      </c>
      <c r="T68" s="198">
        <v>0</v>
      </c>
      <c r="U68" s="198">
        <v>6.24</v>
      </c>
      <c r="V68" s="198">
        <v>0.12</v>
      </c>
      <c r="W68" s="198">
        <v>0.39</v>
      </c>
      <c r="X68" s="198">
        <v>0.82</v>
      </c>
      <c r="Y68" s="198">
        <v>0</v>
      </c>
      <c r="Z68" s="198">
        <v>2.3199999999999998</v>
      </c>
      <c r="AA68" s="198">
        <v>0.63</v>
      </c>
      <c r="AB68" s="198">
        <v>0</v>
      </c>
      <c r="AC68" s="198">
        <v>12.97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25.23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9.8699999999999992</v>
      </c>
      <c r="D69" s="198">
        <v>0.13</v>
      </c>
      <c r="E69" s="198">
        <v>0</v>
      </c>
      <c r="F69" s="198">
        <v>12.14</v>
      </c>
      <c r="G69" s="198">
        <v>0</v>
      </c>
      <c r="H69" s="198">
        <v>0</v>
      </c>
      <c r="I69" s="198">
        <v>0.14000000000000001</v>
      </c>
      <c r="J69" s="198">
        <v>0.08</v>
      </c>
      <c r="K69" s="198">
        <v>2.71</v>
      </c>
      <c r="L69" s="198">
        <v>2.09</v>
      </c>
      <c r="M69" s="198">
        <v>0</v>
      </c>
      <c r="N69" s="198">
        <v>1</v>
      </c>
      <c r="O69" s="198">
        <v>1.65</v>
      </c>
      <c r="P69" s="198">
        <v>2.04</v>
      </c>
      <c r="Q69" s="198">
        <v>0.18</v>
      </c>
      <c r="R69" s="198">
        <v>0.35</v>
      </c>
      <c r="S69" s="198">
        <v>0.22</v>
      </c>
      <c r="T69" s="198">
        <v>0</v>
      </c>
      <c r="U69" s="198">
        <v>6.24</v>
      </c>
      <c r="V69" s="198">
        <v>0.12</v>
      </c>
      <c r="W69" s="198">
        <v>0.39</v>
      </c>
      <c r="X69" s="198">
        <v>0.82</v>
      </c>
      <c r="Y69" s="198">
        <v>0</v>
      </c>
      <c r="Z69" s="198">
        <v>2.3199999999999998</v>
      </c>
      <c r="AA69" s="198">
        <v>0.63</v>
      </c>
      <c r="AB69" s="198">
        <v>0</v>
      </c>
      <c r="AC69" s="198">
        <v>6.54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25.73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9.8699999999999992</v>
      </c>
      <c r="D70" s="198">
        <v>0.13</v>
      </c>
      <c r="E70" s="198">
        <v>0</v>
      </c>
      <c r="F70" s="198">
        <v>12.14</v>
      </c>
      <c r="G70" s="198">
        <v>0</v>
      </c>
      <c r="H70" s="198">
        <v>0</v>
      </c>
      <c r="I70" s="198">
        <v>0.14000000000000001</v>
      </c>
      <c r="J70" s="198">
        <v>0.08</v>
      </c>
      <c r="K70" s="198">
        <v>2.71</v>
      </c>
      <c r="L70" s="198">
        <v>2.09</v>
      </c>
      <c r="M70" s="198">
        <v>0</v>
      </c>
      <c r="N70" s="198">
        <v>1</v>
      </c>
      <c r="O70" s="198">
        <v>1.65</v>
      </c>
      <c r="P70" s="198">
        <v>2.04</v>
      </c>
      <c r="Q70" s="198">
        <v>0.18</v>
      </c>
      <c r="R70" s="198">
        <v>0.35</v>
      </c>
      <c r="S70" s="198">
        <v>0.22</v>
      </c>
      <c r="T70" s="198">
        <v>0</v>
      </c>
      <c r="U70" s="198">
        <v>6.24</v>
      </c>
      <c r="V70" s="198">
        <v>0.12</v>
      </c>
      <c r="W70" s="198">
        <v>0.39</v>
      </c>
      <c r="X70" s="198">
        <v>0.82</v>
      </c>
      <c r="Y70" s="198">
        <v>0</v>
      </c>
      <c r="Z70" s="198">
        <v>2.3199999999999998</v>
      </c>
      <c r="AA70" s="198">
        <v>0.63</v>
      </c>
      <c r="AB70" s="198">
        <v>0</v>
      </c>
      <c r="AC70" s="198">
        <v>6.54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25.23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9.8699999999999992</v>
      </c>
      <c r="D71" s="198">
        <v>0.13</v>
      </c>
      <c r="E71" s="198">
        <v>0</v>
      </c>
      <c r="F71" s="198">
        <v>12.14</v>
      </c>
      <c r="G71" s="198">
        <v>0</v>
      </c>
      <c r="H71" s="198">
        <v>0</v>
      </c>
      <c r="I71" s="198">
        <v>0.14000000000000001</v>
      </c>
      <c r="J71" s="198">
        <v>0.08</v>
      </c>
      <c r="K71" s="198">
        <v>2.71</v>
      </c>
      <c r="L71" s="198">
        <v>2.09</v>
      </c>
      <c r="M71" s="198">
        <v>0</v>
      </c>
      <c r="N71" s="198">
        <v>1</v>
      </c>
      <c r="O71" s="198">
        <v>1.65</v>
      </c>
      <c r="P71" s="198">
        <v>2.04</v>
      </c>
      <c r="Q71" s="198">
        <v>0.18</v>
      </c>
      <c r="R71" s="198">
        <v>0.35</v>
      </c>
      <c r="S71" s="198">
        <v>0.22</v>
      </c>
      <c r="T71" s="198">
        <v>0</v>
      </c>
      <c r="U71" s="198">
        <v>6.24</v>
      </c>
      <c r="V71" s="198">
        <v>0.12</v>
      </c>
      <c r="W71" s="198">
        <v>0.39</v>
      </c>
      <c r="X71" s="198">
        <v>0.82</v>
      </c>
      <c r="Y71" s="198">
        <v>0</v>
      </c>
      <c r="Z71" s="198">
        <v>2.3199999999999998</v>
      </c>
      <c r="AA71" s="198">
        <v>0.63</v>
      </c>
      <c r="AB71" s="198">
        <v>0</v>
      </c>
      <c r="AC71" s="198">
        <v>12.97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25.23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9.8699999999999992</v>
      </c>
      <c r="D72" s="198">
        <v>0.13</v>
      </c>
      <c r="E72" s="198">
        <v>0</v>
      </c>
      <c r="F72" s="198">
        <v>12.14</v>
      </c>
      <c r="G72" s="198">
        <v>0</v>
      </c>
      <c r="H72" s="198">
        <v>0</v>
      </c>
      <c r="I72" s="198">
        <v>0.14000000000000001</v>
      </c>
      <c r="J72" s="198">
        <v>0.08</v>
      </c>
      <c r="K72" s="198">
        <v>2.71</v>
      </c>
      <c r="L72" s="198">
        <v>2.09</v>
      </c>
      <c r="M72" s="198">
        <v>0</v>
      </c>
      <c r="N72" s="198">
        <v>1</v>
      </c>
      <c r="O72" s="198">
        <v>1.65</v>
      </c>
      <c r="P72" s="198">
        <v>2.04</v>
      </c>
      <c r="Q72" s="198">
        <v>0.18</v>
      </c>
      <c r="R72" s="198">
        <v>0.35</v>
      </c>
      <c r="S72" s="198">
        <v>0.22</v>
      </c>
      <c r="T72" s="198">
        <v>0</v>
      </c>
      <c r="U72" s="198">
        <v>6.24</v>
      </c>
      <c r="V72" s="198">
        <v>0.12</v>
      </c>
      <c r="W72" s="198">
        <v>0.39</v>
      </c>
      <c r="X72" s="198">
        <v>0.82</v>
      </c>
      <c r="Y72" s="198">
        <v>0</v>
      </c>
      <c r="Z72" s="198">
        <v>2.3199999999999998</v>
      </c>
      <c r="AA72" s="198">
        <v>0.63</v>
      </c>
      <c r="AB72" s="198">
        <v>0</v>
      </c>
      <c r="AC72" s="198">
        <v>6.54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19.440000000000001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9.8699999999999992</v>
      </c>
      <c r="D73" s="198">
        <v>0.13</v>
      </c>
      <c r="E73" s="198">
        <v>0</v>
      </c>
      <c r="F73" s="198">
        <v>12.14</v>
      </c>
      <c r="G73" s="198">
        <v>0</v>
      </c>
      <c r="H73" s="198">
        <v>0</v>
      </c>
      <c r="I73" s="198">
        <v>0.14000000000000001</v>
      </c>
      <c r="J73" s="198">
        <v>0.08</v>
      </c>
      <c r="K73" s="198">
        <v>2.71</v>
      </c>
      <c r="L73" s="198">
        <v>2.09</v>
      </c>
      <c r="M73" s="198">
        <v>0</v>
      </c>
      <c r="N73" s="198">
        <v>1</v>
      </c>
      <c r="O73" s="198">
        <v>1.65</v>
      </c>
      <c r="P73" s="198">
        <v>2.04</v>
      </c>
      <c r="Q73" s="198">
        <v>0.18</v>
      </c>
      <c r="R73" s="198">
        <v>0.35</v>
      </c>
      <c r="S73" s="198">
        <v>0.22</v>
      </c>
      <c r="T73" s="198">
        <v>0</v>
      </c>
      <c r="U73" s="198">
        <v>6.24</v>
      </c>
      <c r="V73" s="198">
        <v>0.12</v>
      </c>
      <c r="W73" s="198">
        <v>0.39</v>
      </c>
      <c r="X73" s="198">
        <v>0.82</v>
      </c>
      <c r="Y73" s="198">
        <v>0</v>
      </c>
      <c r="Z73" s="198">
        <v>2.3199999999999998</v>
      </c>
      <c r="AA73" s="198">
        <v>0.63</v>
      </c>
      <c r="AB73" s="198">
        <v>0</v>
      </c>
      <c r="AC73" s="198">
        <v>6.54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19.440000000000001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9.8699999999999992</v>
      </c>
      <c r="D74" s="198">
        <v>0.13</v>
      </c>
      <c r="E74" s="198">
        <v>0</v>
      </c>
      <c r="F74" s="198">
        <v>12.14</v>
      </c>
      <c r="G74" s="198">
        <v>0</v>
      </c>
      <c r="H74" s="198">
        <v>0</v>
      </c>
      <c r="I74" s="198">
        <v>0.14000000000000001</v>
      </c>
      <c r="J74" s="198">
        <v>0.08</v>
      </c>
      <c r="K74" s="198">
        <v>2.71</v>
      </c>
      <c r="L74" s="198">
        <v>2.09</v>
      </c>
      <c r="M74" s="198">
        <v>0</v>
      </c>
      <c r="N74" s="198">
        <v>1</v>
      </c>
      <c r="O74" s="198">
        <v>1.65</v>
      </c>
      <c r="P74" s="198">
        <v>2.04</v>
      </c>
      <c r="Q74" s="198">
        <v>0.18</v>
      </c>
      <c r="R74" s="198">
        <v>0.35</v>
      </c>
      <c r="S74" s="198">
        <v>0.22</v>
      </c>
      <c r="T74" s="198">
        <v>0</v>
      </c>
      <c r="U74" s="198">
        <v>6.24</v>
      </c>
      <c r="V74" s="198">
        <v>0.12</v>
      </c>
      <c r="W74" s="198">
        <v>0.39</v>
      </c>
      <c r="X74" s="198">
        <v>0.82</v>
      </c>
      <c r="Y74" s="198">
        <v>0</v>
      </c>
      <c r="Z74" s="198">
        <v>2.3199999999999998</v>
      </c>
      <c r="AA74" s="198">
        <v>0.63</v>
      </c>
      <c r="AB74" s="198">
        <v>0</v>
      </c>
      <c r="AC74" s="198">
        <v>6.54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19.440000000000001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9.8699999999999992</v>
      </c>
      <c r="D75" s="198">
        <v>0.13</v>
      </c>
      <c r="E75" s="198">
        <v>0</v>
      </c>
      <c r="F75" s="198">
        <v>12.14</v>
      </c>
      <c r="G75" s="198">
        <v>0</v>
      </c>
      <c r="H75" s="198">
        <v>0</v>
      </c>
      <c r="I75" s="198">
        <v>0.14000000000000001</v>
      </c>
      <c r="J75" s="198">
        <v>0.08</v>
      </c>
      <c r="K75" s="198">
        <v>2.71</v>
      </c>
      <c r="L75" s="198">
        <v>2.09</v>
      </c>
      <c r="M75" s="198">
        <v>0</v>
      </c>
      <c r="N75" s="198">
        <v>1</v>
      </c>
      <c r="O75" s="198">
        <v>1.65</v>
      </c>
      <c r="P75" s="198">
        <v>2.04</v>
      </c>
      <c r="Q75" s="198">
        <v>0.18</v>
      </c>
      <c r="R75" s="198">
        <v>0.35</v>
      </c>
      <c r="S75" s="198">
        <v>0.22</v>
      </c>
      <c r="T75" s="198">
        <v>0</v>
      </c>
      <c r="U75" s="198">
        <v>6.24</v>
      </c>
      <c r="V75" s="198">
        <v>0.12</v>
      </c>
      <c r="W75" s="198">
        <v>0.39</v>
      </c>
      <c r="X75" s="198">
        <v>0.82</v>
      </c>
      <c r="Y75" s="198">
        <v>0</v>
      </c>
      <c r="Z75" s="198">
        <v>2.3199999999999998</v>
      </c>
      <c r="AA75" s="198">
        <v>0.63</v>
      </c>
      <c r="AB75" s="198">
        <v>0</v>
      </c>
      <c r="AC75" s="198">
        <v>6.54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20.59</v>
      </c>
      <c r="AJ75" s="198">
        <v>0</v>
      </c>
      <c r="AK75" s="198">
        <v>2.33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9.8699999999999992</v>
      </c>
      <c r="D76" s="198">
        <v>0.13</v>
      </c>
      <c r="E76" s="198">
        <v>0</v>
      </c>
      <c r="F76" s="198">
        <v>12.14</v>
      </c>
      <c r="G76" s="198">
        <v>0</v>
      </c>
      <c r="H76" s="198">
        <v>0</v>
      </c>
      <c r="I76" s="198">
        <v>0.14000000000000001</v>
      </c>
      <c r="J76" s="198">
        <v>0.08</v>
      </c>
      <c r="K76" s="198">
        <v>2.71</v>
      </c>
      <c r="L76" s="198">
        <v>2.09</v>
      </c>
      <c r="M76" s="198">
        <v>0</v>
      </c>
      <c r="N76" s="198">
        <v>1</v>
      </c>
      <c r="O76" s="198">
        <v>1.65</v>
      </c>
      <c r="P76" s="198">
        <v>2.04</v>
      </c>
      <c r="Q76" s="198">
        <v>0.18</v>
      </c>
      <c r="R76" s="198">
        <v>0.35</v>
      </c>
      <c r="S76" s="198">
        <v>0.22</v>
      </c>
      <c r="T76" s="198">
        <v>0</v>
      </c>
      <c r="U76" s="198">
        <v>6.24</v>
      </c>
      <c r="V76" s="198">
        <v>0.12</v>
      </c>
      <c r="W76" s="198">
        <v>0.39</v>
      </c>
      <c r="X76" s="198">
        <v>0.82</v>
      </c>
      <c r="Y76" s="198">
        <v>0</v>
      </c>
      <c r="Z76" s="198">
        <v>2.3199999999999998</v>
      </c>
      <c r="AA76" s="198">
        <v>0.63</v>
      </c>
      <c r="AB76" s="198">
        <v>0</v>
      </c>
      <c r="AC76" s="198">
        <v>6.54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17.16</v>
      </c>
      <c r="AJ76" s="198">
        <v>0</v>
      </c>
      <c r="AK76" s="198">
        <v>2.33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9.8699999999999992</v>
      </c>
      <c r="D77" s="198">
        <v>0.13</v>
      </c>
      <c r="E77" s="198">
        <v>0</v>
      </c>
      <c r="F77" s="198">
        <v>12.14</v>
      </c>
      <c r="G77" s="198">
        <v>0</v>
      </c>
      <c r="H77" s="198">
        <v>0</v>
      </c>
      <c r="I77" s="198">
        <v>0.14000000000000001</v>
      </c>
      <c r="J77" s="198">
        <v>0.08</v>
      </c>
      <c r="K77" s="198">
        <v>2.71</v>
      </c>
      <c r="L77" s="198">
        <v>2.09</v>
      </c>
      <c r="M77" s="198">
        <v>0</v>
      </c>
      <c r="N77" s="198">
        <v>1</v>
      </c>
      <c r="O77" s="198">
        <v>1.65</v>
      </c>
      <c r="P77" s="198">
        <v>2.04</v>
      </c>
      <c r="Q77" s="198">
        <v>0.18</v>
      </c>
      <c r="R77" s="198">
        <v>0.35</v>
      </c>
      <c r="S77" s="198">
        <v>0.22</v>
      </c>
      <c r="T77" s="198">
        <v>0</v>
      </c>
      <c r="U77" s="198">
        <v>6.24</v>
      </c>
      <c r="V77" s="198">
        <v>0.12</v>
      </c>
      <c r="W77" s="198">
        <v>0.39</v>
      </c>
      <c r="X77" s="198">
        <v>0.82</v>
      </c>
      <c r="Y77" s="198">
        <v>0</v>
      </c>
      <c r="Z77" s="198">
        <v>2.3199999999999998</v>
      </c>
      <c r="AA77" s="198">
        <v>0.63</v>
      </c>
      <c r="AB77" s="198">
        <v>0</v>
      </c>
      <c r="AC77" s="198">
        <v>6.54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18.3</v>
      </c>
      <c r="AJ77" s="198">
        <v>0</v>
      </c>
      <c r="AK77" s="198">
        <v>2.33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10</v>
      </c>
      <c r="D78" s="198">
        <v>0.13</v>
      </c>
      <c r="E78" s="198">
        <v>0</v>
      </c>
      <c r="F78" s="198">
        <v>12.14</v>
      </c>
      <c r="G78" s="198">
        <v>0</v>
      </c>
      <c r="H78" s="198">
        <v>0</v>
      </c>
      <c r="I78" s="198">
        <v>0.14000000000000001</v>
      </c>
      <c r="J78" s="198">
        <v>0.08</v>
      </c>
      <c r="K78" s="198">
        <v>2.71</v>
      </c>
      <c r="L78" s="198">
        <v>2.09</v>
      </c>
      <c r="M78" s="198">
        <v>0</v>
      </c>
      <c r="N78" s="198">
        <v>1</v>
      </c>
      <c r="O78" s="198">
        <v>1.65</v>
      </c>
      <c r="P78" s="198">
        <v>2.04</v>
      </c>
      <c r="Q78" s="198">
        <v>0.18</v>
      </c>
      <c r="R78" s="198">
        <v>0.35</v>
      </c>
      <c r="S78" s="198">
        <v>0.22</v>
      </c>
      <c r="T78" s="198">
        <v>0</v>
      </c>
      <c r="U78" s="198">
        <v>6.24</v>
      </c>
      <c r="V78" s="198">
        <v>0.12</v>
      </c>
      <c r="W78" s="198">
        <v>0.39</v>
      </c>
      <c r="X78" s="198">
        <v>0.82</v>
      </c>
      <c r="Y78" s="198">
        <v>0</v>
      </c>
      <c r="Z78" s="198">
        <v>2.3199999999999998</v>
      </c>
      <c r="AA78" s="198">
        <v>0.63</v>
      </c>
      <c r="AB78" s="198">
        <v>0</v>
      </c>
      <c r="AC78" s="198">
        <v>6.54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18.3</v>
      </c>
      <c r="AJ78" s="198">
        <v>0</v>
      </c>
      <c r="AK78" s="198">
        <v>2.33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10</v>
      </c>
      <c r="D79" s="198">
        <v>0.13</v>
      </c>
      <c r="E79" s="198">
        <v>0</v>
      </c>
      <c r="F79" s="198">
        <v>12.14</v>
      </c>
      <c r="G79" s="198">
        <v>0</v>
      </c>
      <c r="H79" s="198">
        <v>0</v>
      </c>
      <c r="I79" s="198">
        <v>0.14000000000000001</v>
      </c>
      <c r="J79" s="198">
        <v>0.08</v>
      </c>
      <c r="K79" s="198">
        <v>2.71</v>
      </c>
      <c r="L79" s="198">
        <v>2.09</v>
      </c>
      <c r="M79" s="198">
        <v>0</v>
      </c>
      <c r="N79" s="198">
        <v>1</v>
      </c>
      <c r="O79" s="198">
        <v>1.65</v>
      </c>
      <c r="P79" s="198">
        <v>2.04</v>
      </c>
      <c r="Q79" s="198">
        <v>0.18</v>
      </c>
      <c r="R79" s="198">
        <v>0.35</v>
      </c>
      <c r="S79" s="198">
        <v>0.22</v>
      </c>
      <c r="T79" s="198">
        <v>0</v>
      </c>
      <c r="U79" s="198">
        <v>6.24</v>
      </c>
      <c r="V79" s="198">
        <v>0.12</v>
      </c>
      <c r="W79" s="198">
        <v>0.39</v>
      </c>
      <c r="X79" s="198">
        <v>0.82</v>
      </c>
      <c r="Y79" s="198">
        <v>0</v>
      </c>
      <c r="Z79" s="198">
        <v>2.3199999999999998</v>
      </c>
      <c r="AA79" s="198">
        <v>0.63</v>
      </c>
      <c r="AB79" s="198">
        <v>0</v>
      </c>
      <c r="AC79" s="198">
        <v>5.75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17.16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10</v>
      </c>
      <c r="D80" s="198">
        <v>0.13</v>
      </c>
      <c r="E80" s="198">
        <v>0</v>
      </c>
      <c r="F80" s="198">
        <v>12.14</v>
      </c>
      <c r="G80" s="198">
        <v>0</v>
      </c>
      <c r="H80" s="198">
        <v>0</v>
      </c>
      <c r="I80" s="198">
        <v>0.14000000000000001</v>
      </c>
      <c r="J80" s="198">
        <v>0.08</v>
      </c>
      <c r="K80" s="198">
        <v>2.71</v>
      </c>
      <c r="L80" s="198">
        <v>2.09</v>
      </c>
      <c r="M80" s="198">
        <v>0</v>
      </c>
      <c r="N80" s="198">
        <v>1</v>
      </c>
      <c r="O80" s="198">
        <v>1.65</v>
      </c>
      <c r="P80" s="198">
        <v>2.04</v>
      </c>
      <c r="Q80" s="198">
        <v>0.18</v>
      </c>
      <c r="R80" s="198">
        <v>0.35</v>
      </c>
      <c r="S80" s="198">
        <v>0.22</v>
      </c>
      <c r="T80" s="198">
        <v>0</v>
      </c>
      <c r="U80" s="198">
        <v>6.24</v>
      </c>
      <c r="V80" s="198">
        <v>0.12</v>
      </c>
      <c r="W80" s="198">
        <v>0.39</v>
      </c>
      <c r="X80" s="198">
        <v>0.82</v>
      </c>
      <c r="Y80" s="198">
        <v>0</v>
      </c>
      <c r="Z80" s="198">
        <v>2.3199999999999998</v>
      </c>
      <c r="AA80" s="198">
        <v>0.63</v>
      </c>
      <c r="AB80" s="198">
        <v>0</v>
      </c>
      <c r="AC80" s="198">
        <v>5.75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17.16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10.130000000000001</v>
      </c>
      <c r="D81" s="198">
        <v>0.13</v>
      </c>
      <c r="E81" s="198">
        <v>0</v>
      </c>
      <c r="F81" s="198">
        <v>12.14</v>
      </c>
      <c r="G81" s="198">
        <v>0</v>
      </c>
      <c r="H81" s="198">
        <v>0</v>
      </c>
      <c r="I81" s="198">
        <v>0.14000000000000001</v>
      </c>
      <c r="J81" s="198">
        <v>0.08</v>
      </c>
      <c r="K81" s="198">
        <v>2.71</v>
      </c>
      <c r="L81" s="198">
        <v>2.09</v>
      </c>
      <c r="M81" s="198">
        <v>0</v>
      </c>
      <c r="N81" s="198">
        <v>1</v>
      </c>
      <c r="O81" s="198">
        <v>1.65</v>
      </c>
      <c r="P81" s="198">
        <v>2.04</v>
      </c>
      <c r="Q81" s="198">
        <v>0.18</v>
      </c>
      <c r="R81" s="198">
        <v>0.35</v>
      </c>
      <c r="S81" s="198">
        <v>0.22</v>
      </c>
      <c r="T81" s="198">
        <v>0</v>
      </c>
      <c r="U81" s="198">
        <v>6.24</v>
      </c>
      <c r="V81" s="198">
        <v>0.12</v>
      </c>
      <c r="W81" s="198">
        <v>0.39</v>
      </c>
      <c r="X81" s="198">
        <v>0.82</v>
      </c>
      <c r="Y81" s="198">
        <v>0</v>
      </c>
      <c r="Z81" s="198">
        <v>2.3199999999999998</v>
      </c>
      <c r="AA81" s="198">
        <v>0.63</v>
      </c>
      <c r="AB81" s="198">
        <v>0</v>
      </c>
      <c r="AC81" s="198">
        <v>5.75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17.16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10.130000000000001</v>
      </c>
      <c r="D82" s="198">
        <v>0.13</v>
      </c>
      <c r="E82" s="198">
        <v>0</v>
      </c>
      <c r="F82" s="198">
        <v>12.14</v>
      </c>
      <c r="G82" s="198">
        <v>0</v>
      </c>
      <c r="H82" s="198">
        <v>0</v>
      </c>
      <c r="I82" s="198">
        <v>0.14000000000000001</v>
      </c>
      <c r="J82" s="198">
        <v>0.08</v>
      </c>
      <c r="K82" s="198">
        <v>2.71</v>
      </c>
      <c r="L82" s="198">
        <v>2.09</v>
      </c>
      <c r="M82" s="198">
        <v>0</v>
      </c>
      <c r="N82" s="198">
        <v>1</v>
      </c>
      <c r="O82" s="198">
        <v>1.65</v>
      </c>
      <c r="P82" s="198">
        <v>2.04</v>
      </c>
      <c r="Q82" s="198">
        <v>0.18</v>
      </c>
      <c r="R82" s="198">
        <v>0.35</v>
      </c>
      <c r="S82" s="198">
        <v>0.22</v>
      </c>
      <c r="T82" s="198">
        <v>0</v>
      </c>
      <c r="U82" s="198">
        <v>6.24</v>
      </c>
      <c r="V82" s="198">
        <v>0.12</v>
      </c>
      <c r="W82" s="198">
        <v>0.39</v>
      </c>
      <c r="X82" s="198">
        <v>0.82</v>
      </c>
      <c r="Y82" s="198">
        <v>0</v>
      </c>
      <c r="Z82" s="198">
        <v>2.3199999999999998</v>
      </c>
      <c r="AA82" s="198">
        <v>0.63</v>
      </c>
      <c r="AB82" s="198">
        <v>0</v>
      </c>
      <c r="AC82" s="198">
        <v>5.75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18.87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10.130000000000001</v>
      </c>
      <c r="D83" s="198">
        <v>0.13</v>
      </c>
      <c r="E83" s="198">
        <v>0</v>
      </c>
      <c r="F83" s="198">
        <v>12.14</v>
      </c>
      <c r="G83" s="198">
        <v>0</v>
      </c>
      <c r="H83" s="198">
        <v>0</v>
      </c>
      <c r="I83" s="198">
        <v>0.14000000000000001</v>
      </c>
      <c r="J83" s="198">
        <v>0.08</v>
      </c>
      <c r="K83" s="198">
        <v>2.71</v>
      </c>
      <c r="L83" s="198">
        <v>2.09</v>
      </c>
      <c r="M83" s="198">
        <v>0</v>
      </c>
      <c r="N83" s="198">
        <v>1</v>
      </c>
      <c r="O83" s="198">
        <v>1.65</v>
      </c>
      <c r="P83" s="198">
        <v>2.04</v>
      </c>
      <c r="Q83" s="198">
        <v>0.18</v>
      </c>
      <c r="R83" s="198">
        <v>0.35</v>
      </c>
      <c r="S83" s="198">
        <v>0.22</v>
      </c>
      <c r="T83" s="198">
        <v>0</v>
      </c>
      <c r="U83" s="198">
        <v>6.24</v>
      </c>
      <c r="V83" s="198">
        <v>0.12</v>
      </c>
      <c r="W83" s="198">
        <v>0.39</v>
      </c>
      <c r="X83" s="198">
        <v>0.82</v>
      </c>
      <c r="Y83" s="198">
        <v>0</v>
      </c>
      <c r="Z83" s="198">
        <v>2.3199999999999998</v>
      </c>
      <c r="AA83" s="198">
        <v>0.63</v>
      </c>
      <c r="AB83" s="198">
        <v>0</v>
      </c>
      <c r="AC83" s="198">
        <v>5.36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16.02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10.130000000000001</v>
      </c>
      <c r="D84" s="198">
        <v>0.13</v>
      </c>
      <c r="E84" s="198">
        <v>0</v>
      </c>
      <c r="F84" s="198">
        <v>12.14</v>
      </c>
      <c r="G84" s="198">
        <v>0</v>
      </c>
      <c r="H84" s="198">
        <v>0</v>
      </c>
      <c r="I84" s="198">
        <v>0.14000000000000001</v>
      </c>
      <c r="J84" s="198">
        <v>0.08</v>
      </c>
      <c r="K84" s="198">
        <v>2.71</v>
      </c>
      <c r="L84" s="198">
        <v>2.09</v>
      </c>
      <c r="M84" s="198">
        <v>0</v>
      </c>
      <c r="N84" s="198">
        <v>1</v>
      </c>
      <c r="O84" s="198">
        <v>1.65</v>
      </c>
      <c r="P84" s="198">
        <v>2.04</v>
      </c>
      <c r="Q84" s="198">
        <v>0.18</v>
      </c>
      <c r="R84" s="198">
        <v>0.35</v>
      </c>
      <c r="S84" s="198">
        <v>0.22</v>
      </c>
      <c r="T84" s="198">
        <v>0</v>
      </c>
      <c r="U84" s="198">
        <v>6.24</v>
      </c>
      <c r="V84" s="198">
        <v>0.12</v>
      </c>
      <c r="W84" s="198">
        <v>0.39</v>
      </c>
      <c r="X84" s="198">
        <v>0.82</v>
      </c>
      <c r="Y84" s="198">
        <v>0</v>
      </c>
      <c r="Z84" s="198">
        <v>2.3199999999999998</v>
      </c>
      <c r="AA84" s="198">
        <v>0.63</v>
      </c>
      <c r="AB84" s="198">
        <v>0</v>
      </c>
      <c r="AC84" s="198">
        <v>5.36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17.16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10.130000000000001</v>
      </c>
      <c r="D85" s="198">
        <v>0.13</v>
      </c>
      <c r="E85" s="198">
        <v>0</v>
      </c>
      <c r="F85" s="198">
        <v>12.14</v>
      </c>
      <c r="G85" s="198">
        <v>0</v>
      </c>
      <c r="H85" s="198">
        <v>0</v>
      </c>
      <c r="I85" s="198">
        <v>0.14000000000000001</v>
      </c>
      <c r="J85" s="198">
        <v>0.08</v>
      </c>
      <c r="K85" s="198">
        <v>2.71</v>
      </c>
      <c r="L85" s="198">
        <v>2.09</v>
      </c>
      <c r="M85" s="198">
        <v>0</v>
      </c>
      <c r="N85" s="198">
        <v>1</v>
      </c>
      <c r="O85" s="198">
        <v>1.65</v>
      </c>
      <c r="P85" s="198">
        <v>2.04</v>
      </c>
      <c r="Q85" s="198">
        <v>0.18</v>
      </c>
      <c r="R85" s="198">
        <v>0.35</v>
      </c>
      <c r="S85" s="198">
        <v>0.22</v>
      </c>
      <c r="T85" s="198">
        <v>0</v>
      </c>
      <c r="U85" s="198">
        <v>6.24</v>
      </c>
      <c r="V85" s="198">
        <v>0.12</v>
      </c>
      <c r="W85" s="198">
        <v>0.39</v>
      </c>
      <c r="X85" s="198">
        <v>0.82</v>
      </c>
      <c r="Y85" s="198">
        <v>0</v>
      </c>
      <c r="Z85" s="198">
        <v>2.3199999999999998</v>
      </c>
      <c r="AA85" s="198">
        <v>0.63</v>
      </c>
      <c r="AB85" s="198">
        <v>0</v>
      </c>
      <c r="AC85" s="198">
        <v>5.36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17.16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10.130000000000001</v>
      </c>
      <c r="D86" s="198">
        <v>0.13</v>
      </c>
      <c r="E86" s="198">
        <v>0</v>
      </c>
      <c r="F86" s="198">
        <v>12.14</v>
      </c>
      <c r="G86" s="198">
        <v>0</v>
      </c>
      <c r="H86" s="198">
        <v>0</v>
      </c>
      <c r="I86" s="198">
        <v>0.15</v>
      </c>
      <c r="J86" s="198">
        <v>0.08</v>
      </c>
      <c r="K86" s="198">
        <v>2.71</v>
      </c>
      <c r="L86" s="198">
        <v>2.09</v>
      </c>
      <c r="M86" s="198">
        <v>0</v>
      </c>
      <c r="N86" s="198">
        <v>1</v>
      </c>
      <c r="O86" s="198">
        <v>1.65</v>
      </c>
      <c r="P86" s="198">
        <v>2.04</v>
      </c>
      <c r="Q86" s="198">
        <v>0.18</v>
      </c>
      <c r="R86" s="198">
        <v>0.35</v>
      </c>
      <c r="S86" s="198">
        <v>0.22</v>
      </c>
      <c r="T86" s="198">
        <v>0</v>
      </c>
      <c r="U86" s="198">
        <v>6.24</v>
      </c>
      <c r="V86" s="198">
        <v>0.12</v>
      </c>
      <c r="W86" s="198">
        <v>0.39</v>
      </c>
      <c r="X86" s="198">
        <v>0.82</v>
      </c>
      <c r="Y86" s="198">
        <v>0</v>
      </c>
      <c r="Z86" s="198">
        <v>2.3199999999999998</v>
      </c>
      <c r="AA86" s="198">
        <v>0.63</v>
      </c>
      <c r="AB86" s="198">
        <v>0</v>
      </c>
      <c r="AC86" s="198">
        <v>5.36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17.16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10.27</v>
      </c>
      <c r="D87" s="198">
        <v>0.13</v>
      </c>
      <c r="E87" s="198">
        <v>0</v>
      </c>
      <c r="F87" s="198">
        <v>12.14</v>
      </c>
      <c r="G87" s="198">
        <v>0</v>
      </c>
      <c r="H87" s="198">
        <v>0</v>
      </c>
      <c r="I87" s="198">
        <v>0.15</v>
      </c>
      <c r="J87" s="198">
        <v>0.08</v>
      </c>
      <c r="K87" s="198">
        <v>2.71</v>
      </c>
      <c r="L87" s="198">
        <v>2.09</v>
      </c>
      <c r="M87" s="198">
        <v>0</v>
      </c>
      <c r="N87" s="198">
        <v>1</v>
      </c>
      <c r="O87" s="198">
        <v>1.65</v>
      </c>
      <c r="P87" s="198">
        <v>2.04</v>
      </c>
      <c r="Q87" s="198">
        <v>0.18</v>
      </c>
      <c r="R87" s="198">
        <v>0.35</v>
      </c>
      <c r="S87" s="198">
        <v>0.22</v>
      </c>
      <c r="T87" s="198">
        <v>0</v>
      </c>
      <c r="U87" s="198">
        <v>6.24</v>
      </c>
      <c r="V87" s="198">
        <v>0.12</v>
      </c>
      <c r="W87" s="198">
        <v>0.39</v>
      </c>
      <c r="X87" s="198">
        <v>0.82</v>
      </c>
      <c r="Y87" s="198">
        <v>0</v>
      </c>
      <c r="Z87" s="198">
        <v>2.3199999999999998</v>
      </c>
      <c r="AA87" s="198">
        <v>0.63</v>
      </c>
      <c r="AB87" s="198">
        <v>0</v>
      </c>
      <c r="AC87" s="198">
        <v>4.97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16.02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10.27</v>
      </c>
      <c r="D88" s="198">
        <v>0.13</v>
      </c>
      <c r="E88" s="198">
        <v>0</v>
      </c>
      <c r="F88" s="198">
        <v>12.14</v>
      </c>
      <c r="G88" s="198">
        <v>0</v>
      </c>
      <c r="H88" s="198">
        <v>0</v>
      </c>
      <c r="I88" s="198">
        <v>0.15</v>
      </c>
      <c r="J88" s="198">
        <v>0.08</v>
      </c>
      <c r="K88" s="198">
        <v>2.71</v>
      </c>
      <c r="L88" s="198">
        <v>2.09</v>
      </c>
      <c r="M88" s="198">
        <v>0</v>
      </c>
      <c r="N88" s="198">
        <v>1</v>
      </c>
      <c r="O88" s="198">
        <v>1.65</v>
      </c>
      <c r="P88" s="198">
        <v>2.04</v>
      </c>
      <c r="Q88" s="198">
        <v>0.18</v>
      </c>
      <c r="R88" s="198">
        <v>0.35</v>
      </c>
      <c r="S88" s="198">
        <v>0.22</v>
      </c>
      <c r="T88" s="198">
        <v>0</v>
      </c>
      <c r="U88" s="198">
        <v>6.24</v>
      </c>
      <c r="V88" s="198">
        <v>0.12</v>
      </c>
      <c r="W88" s="198">
        <v>0.39</v>
      </c>
      <c r="X88" s="198">
        <v>0.82</v>
      </c>
      <c r="Y88" s="198">
        <v>0</v>
      </c>
      <c r="Z88" s="198">
        <v>2.3199999999999998</v>
      </c>
      <c r="AA88" s="198">
        <v>0.63</v>
      </c>
      <c r="AB88" s="198">
        <v>0</v>
      </c>
      <c r="AC88" s="198">
        <v>4.97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16.02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10.4</v>
      </c>
      <c r="D89" s="198">
        <v>0.13</v>
      </c>
      <c r="E89" s="198">
        <v>0</v>
      </c>
      <c r="F89" s="198">
        <v>12.14</v>
      </c>
      <c r="G89" s="198">
        <v>0</v>
      </c>
      <c r="H89" s="198">
        <v>0</v>
      </c>
      <c r="I89" s="198">
        <v>0.15</v>
      </c>
      <c r="J89" s="198">
        <v>0.08</v>
      </c>
      <c r="K89" s="198">
        <v>2.71</v>
      </c>
      <c r="L89" s="198">
        <v>2.09</v>
      </c>
      <c r="M89" s="198">
        <v>0</v>
      </c>
      <c r="N89" s="198">
        <v>1</v>
      </c>
      <c r="O89" s="198">
        <v>1.65</v>
      </c>
      <c r="P89" s="198">
        <v>2.04</v>
      </c>
      <c r="Q89" s="198">
        <v>0.18</v>
      </c>
      <c r="R89" s="198">
        <v>0.35</v>
      </c>
      <c r="S89" s="198">
        <v>0.22</v>
      </c>
      <c r="T89" s="198">
        <v>0</v>
      </c>
      <c r="U89" s="198">
        <v>6.24</v>
      </c>
      <c r="V89" s="198">
        <v>0.12</v>
      </c>
      <c r="W89" s="198">
        <v>0.39</v>
      </c>
      <c r="X89" s="198">
        <v>0.82</v>
      </c>
      <c r="Y89" s="198">
        <v>0</v>
      </c>
      <c r="Z89" s="198">
        <v>2.3199999999999998</v>
      </c>
      <c r="AA89" s="198">
        <v>0.63</v>
      </c>
      <c r="AB89" s="198">
        <v>0</v>
      </c>
      <c r="AC89" s="198">
        <v>4.97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18.79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10.4</v>
      </c>
      <c r="D90" s="198">
        <v>0.13</v>
      </c>
      <c r="E90" s="198">
        <v>0</v>
      </c>
      <c r="F90" s="198">
        <v>12.14</v>
      </c>
      <c r="G90" s="198">
        <v>0</v>
      </c>
      <c r="H90" s="198">
        <v>0</v>
      </c>
      <c r="I90" s="198">
        <v>0.15</v>
      </c>
      <c r="J90" s="198">
        <v>0.08</v>
      </c>
      <c r="K90" s="198">
        <v>2.71</v>
      </c>
      <c r="L90" s="198">
        <v>2.09</v>
      </c>
      <c r="M90" s="198">
        <v>0</v>
      </c>
      <c r="N90" s="198">
        <v>1</v>
      </c>
      <c r="O90" s="198">
        <v>1.65</v>
      </c>
      <c r="P90" s="198">
        <v>2.04</v>
      </c>
      <c r="Q90" s="198">
        <v>0.18</v>
      </c>
      <c r="R90" s="198">
        <v>0.35</v>
      </c>
      <c r="S90" s="198">
        <v>0.22</v>
      </c>
      <c r="T90" s="198">
        <v>0</v>
      </c>
      <c r="U90" s="198">
        <v>6.24</v>
      </c>
      <c r="V90" s="198">
        <v>0.12</v>
      </c>
      <c r="W90" s="198">
        <v>0.39</v>
      </c>
      <c r="X90" s="198">
        <v>0.82</v>
      </c>
      <c r="Y90" s="198">
        <v>0</v>
      </c>
      <c r="Z90" s="198">
        <v>2.3199999999999998</v>
      </c>
      <c r="AA90" s="198">
        <v>0.63</v>
      </c>
      <c r="AB90" s="198">
        <v>0</v>
      </c>
      <c r="AC90" s="198">
        <v>4.97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13.68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10.4</v>
      </c>
      <c r="D91" s="198">
        <v>0.13</v>
      </c>
      <c r="E91" s="198">
        <v>0</v>
      </c>
      <c r="F91" s="198">
        <v>12.14</v>
      </c>
      <c r="G91" s="198">
        <v>0</v>
      </c>
      <c r="H91" s="198">
        <v>0</v>
      </c>
      <c r="I91" s="198">
        <v>0.15</v>
      </c>
      <c r="J91" s="198">
        <v>0.08</v>
      </c>
      <c r="K91" s="198">
        <v>2.71</v>
      </c>
      <c r="L91" s="198">
        <v>2.09</v>
      </c>
      <c r="M91" s="198">
        <v>0</v>
      </c>
      <c r="N91" s="198">
        <v>1</v>
      </c>
      <c r="O91" s="198">
        <v>1.65</v>
      </c>
      <c r="P91" s="198">
        <v>2.04</v>
      </c>
      <c r="Q91" s="198">
        <v>0.18</v>
      </c>
      <c r="R91" s="198">
        <v>0.35</v>
      </c>
      <c r="S91" s="198">
        <v>0.22</v>
      </c>
      <c r="T91" s="198">
        <v>0</v>
      </c>
      <c r="U91" s="198">
        <v>6.24</v>
      </c>
      <c r="V91" s="198">
        <v>0.12</v>
      </c>
      <c r="W91" s="198">
        <v>0.39</v>
      </c>
      <c r="X91" s="198">
        <v>0.82</v>
      </c>
      <c r="Y91" s="198">
        <v>0</v>
      </c>
      <c r="Z91" s="198">
        <v>2.3199999999999998</v>
      </c>
      <c r="AA91" s="198">
        <v>0.63</v>
      </c>
      <c r="AB91" s="198">
        <v>0</v>
      </c>
      <c r="AC91" s="198">
        <v>4.97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16.649999999999999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10.4</v>
      </c>
      <c r="D92" s="198">
        <v>0.13</v>
      </c>
      <c r="E92" s="198">
        <v>0</v>
      </c>
      <c r="F92" s="198">
        <v>12.14</v>
      </c>
      <c r="G92" s="198">
        <v>0</v>
      </c>
      <c r="H92" s="198">
        <v>0</v>
      </c>
      <c r="I92" s="198">
        <v>0.15</v>
      </c>
      <c r="J92" s="198">
        <v>0.08</v>
      </c>
      <c r="K92" s="198">
        <v>2.71</v>
      </c>
      <c r="L92" s="198">
        <v>2.09</v>
      </c>
      <c r="M92" s="198">
        <v>0</v>
      </c>
      <c r="N92" s="198">
        <v>1</v>
      </c>
      <c r="O92" s="198">
        <v>1.65</v>
      </c>
      <c r="P92" s="198">
        <v>2.04</v>
      </c>
      <c r="Q92" s="198">
        <v>0.18</v>
      </c>
      <c r="R92" s="198">
        <v>0.35</v>
      </c>
      <c r="S92" s="198">
        <v>0.22</v>
      </c>
      <c r="T92" s="198">
        <v>0</v>
      </c>
      <c r="U92" s="198">
        <v>6.24</v>
      </c>
      <c r="V92" s="198">
        <v>0.12</v>
      </c>
      <c r="W92" s="198">
        <v>0.39</v>
      </c>
      <c r="X92" s="198">
        <v>0.82</v>
      </c>
      <c r="Y92" s="198">
        <v>0</v>
      </c>
      <c r="Z92" s="198">
        <v>2.3199999999999998</v>
      </c>
      <c r="AA92" s="198">
        <v>0.63</v>
      </c>
      <c r="AB92" s="198">
        <v>0</v>
      </c>
      <c r="AC92" s="198">
        <v>4.97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17.16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10.4</v>
      </c>
      <c r="D93" s="198">
        <v>0.13</v>
      </c>
      <c r="E93" s="198">
        <v>0</v>
      </c>
      <c r="F93" s="198">
        <v>12.14</v>
      </c>
      <c r="G93" s="198">
        <v>0</v>
      </c>
      <c r="H93" s="198">
        <v>0</v>
      </c>
      <c r="I93" s="198">
        <v>0.15</v>
      </c>
      <c r="J93" s="198">
        <v>0.08</v>
      </c>
      <c r="K93" s="198">
        <v>2.71</v>
      </c>
      <c r="L93" s="198">
        <v>2.09</v>
      </c>
      <c r="M93" s="198">
        <v>0</v>
      </c>
      <c r="N93" s="198">
        <v>1</v>
      </c>
      <c r="O93" s="198">
        <v>1.65</v>
      </c>
      <c r="P93" s="198">
        <v>2.04</v>
      </c>
      <c r="Q93" s="198">
        <v>0.18</v>
      </c>
      <c r="R93" s="198">
        <v>0.35</v>
      </c>
      <c r="S93" s="198">
        <v>0.22</v>
      </c>
      <c r="T93" s="198">
        <v>0</v>
      </c>
      <c r="U93" s="198">
        <v>6.24</v>
      </c>
      <c r="V93" s="198">
        <v>0.12</v>
      </c>
      <c r="W93" s="198">
        <v>0.39</v>
      </c>
      <c r="X93" s="198">
        <v>0.82</v>
      </c>
      <c r="Y93" s="198">
        <v>0</v>
      </c>
      <c r="Z93" s="198">
        <v>2.3199999999999998</v>
      </c>
      <c r="AA93" s="198">
        <v>0.63</v>
      </c>
      <c r="AB93" s="198">
        <v>0</v>
      </c>
      <c r="AC93" s="198">
        <v>4.97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17.16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10.4</v>
      </c>
      <c r="D94" s="198">
        <v>0.13</v>
      </c>
      <c r="E94" s="198">
        <v>0</v>
      </c>
      <c r="F94" s="198">
        <v>12.14</v>
      </c>
      <c r="G94" s="198">
        <v>0</v>
      </c>
      <c r="H94" s="198">
        <v>0</v>
      </c>
      <c r="I94" s="198">
        <v>0.15</v>
      </c>
      <c r="J94" s="198">
        <v>0.08</v>
      </c>
      <c r="K94" s="198">
        <v>2.71</v>
      </c>
      <c r="L94" s="198">
        <v>2.09</v>
      </c>
      <c r="M94" s="198">
        <v>0</v>
      </c>
      <c r="N94" s="198">
        <v>1</v>
      </c>
      <c r="O94" s="198">
        <v>1.65</v>
      </c>
      <c r="P94" s="198">
        <v>2.04</v>
      </c>
      <c r="Q94" s="198">
        <v>0.18</v>
      </c>
      <c r="R94" s="198">
        <v>0.35</v>
      </c>
      <c r="S94" s="198">
        <v>0.22</v>
      </c>
      <c r="T94" s="198">
        <v>0</v>
      </c>
      <c r="U94" s="198">
        <v>6.24</v>
      </c>
      <c r="V94" s="198">
        <v>0.12</v>
      </c>
      <c r="W94" s="198">
        <v>0.39</v>
      </c>
      <c r="X94" s="198">
        <v>0.82</v>
      </c>
      <c r="Y94" s="198">
        <v>0</v>
      </c>
      <c r="Z94" s="198">
        <v>2.3199999999999998</v>
      </c>
      <c r="AA94" s="198">
        <v>0.63</v>
      </c>
      <c r="AB94" s="198">
        <v>0</v>
      </c>
      <c r="AC94" s="198">
        <v>4.97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17.16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10.54</v>
      </c>
      <c r="D95" s="198">
        <v>0.13</v>
      </c>
      <c r="E95" s="198">
        <v>0</v>
      </c>
      <c r="F95" s="198">
        <v>12.14</v>
      </c>
      <c r="G95" s="198">
        <v>0</v>
      </c>
      <c r="H95" s="198">
        <v>0</v>
      </c>
      <c r="I95" s="198">
        <v>0.15</v>
      </c>
      <c r="J95" s="198">
        <v>0.08</v>
      </c>
      <c r="K95" s="198">
        <v>2.71</v>
      </c>
      <c r="L95" s="198">
        <v>2.09</v>
      </c>
      <c r="M95" s="198">
        <v>0</v>
      </c>
      <c r="N95" s="198">
        <v>1</v>
      </c>
      <c r="O95" s="198">
        <v>1.65</v>
      </c>
      <c r="P95" s="198">
        <v>2.04</v>
      </c>
      <c r="Q95" s="198">
        <v>0.18</v>
      </c>
      <c r="R95" s="198">
        <v>0.35</v>
      </c>
      <c r="S95" s="198">
        <v>0.22</v>
      </c>
      <c r="T95" s="198">
        <v>0</v>
      </c>
      <c r="U95" s="198">
        <v>6.24</v>
      </c>
      <c r="V95" s="198">
        <v>0.12</v>
      </c>
      <c r="W95" s="198">
        <v>0.39</v>
      </c>
      <c r="X95" s="198">
        <v>0.82</v>
      </c>
      <c r="Y95" s="198">
        <v>0</v>
      </c>
      <c r="Z95" s="198">
        <v>2.3199999999999998</v>
      </c>
      <c r="AA95" s="198">
        <v>0.63</v>
      </c>
      <c r="AB95" s="198">
        <v>0</v>
      </c>
      <c r="AC95" s="198">
        <v>4.97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17.16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10.54</v>
      </c>
      <c r="D96" s="198">
        <v>0.13</v>
      </c>
      <c r="E96" s="198">
        <v>0</v>
      </c>
      <c r="F96" s="198">
        <v>12.14</v>
      </c>
      <c r="G96" s="198">
        <v>0</v>
      </c>
      <c r="H96" s="198">
        <v>0</v>
      </c>
      <c r="I96" s="198">
        <v>0.15</v>
      </c>
      <c r="J96" s="198">
        <v>0.08</v>
      </c>
      <c r="K96" s="198">
        <v>2.71</v>
      </c>
      <c r="L96" s="198">
        <v>2.09</v>
      </c>
      <c r="M96" s="198">
        <v>0</v>
      </c>
      <c r="N96" s="198">
        <v>1</v>
      </c>
      <c r="O96" s="198">
        <v>1.65</v>
      </c>
      <c r="P96" s="198">
        <v>2.04</v>
      </c>
      <c r="Q96" s="198">
        <v>0.18</v>
      </c>
      <c r="R96" s="198">
        <v>0.35</v>
      </c>
      <c r="S96" s="198">
        <v>0.22</v>
      </c>
      <c r="T96" s="198">
        <v>0</v>
      </c>
      <c r="U96" s="198">
        <v>6.24</v>
      </c>
      <c r="V96" s="198">
        <v>0.12</v>
      </c>
      <c r="W96" s="198">
        <v>0.39</v>
      </c>
      <c r="X96" s="198">
        <v>0.82</v>
      </c>
      <c r="Y96" s="198">
        <v>0</v>
      </c>
      <c r="Z96" s="198">
        <v>2.3199999999999998</v>
      </c>
      <c r="AA96" s="198">
        <v>0.63</v>
      </c>
      <c r="AB96" s="198">
        <v>0</v>
      </c>
      <c r="AC96" s="198">
        <v>4.97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18.3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10.54</v>
      </c>
      <c r="D97" s="198">
        <v>0.13</v>
      </c>
      <c r="E97" s="198">
        <v>0</v>
      </c>
      <c r="F97" s="198">
        <v>12.14</v>
      </c>
      <c r="G97" s="198">
        <v>0</v>
      </c>
      <c r="H97" s="198">
        <v>0</v>
      </c>
      <c r="I97" s="198">
        <v>0.15</v>
      </c>
      <c r="J97" s="198">
        <v>0.08</v>
      </c>
      <c r="K97" s="198">
        <v>2.71</v>
      </c>
      <c r="L97" s="198">
        <v>2.09</v>
      </c>
      <c r="M97" s="198">
        <v>0</v>
      </c>
      <c r="N97" s="198">
        <v>1</v>
      </c>
      <c r="O97" s="198">
        <v>1.65</v>
      </c>
      <c r="P97" s="198">
        <v>2.04</v>
      </c>
      <c r="Q97" s="198">
        <v>0.18</v>
      </c>
      <c r="R97" s="198">
        <v>0.35</v>
      </c>
      <c r="S97" s="198">
        <v>0.22</v>
      </c>
      <c r="T97" s="198">
        <v>0</v>
      </c>
      <c r="U97" s="198">
        <v>6.24</v>
      </c>
      <c r="V97" s="198">
        <v>0.12</v>
      </c>
      <c r="W97" s="198">
        <v>0.39</v>
      </c>
      <c r="X97" s="198">
        <v>0.82</v>
      </c>
      <c r="Y97" s="198">
        <v>0</v>
      </c>
      <c r="Z97" s="198">
        <v>2.3199999999999998</v>
      </c>
      <c r="AA97" s="198">
        <v>0.63</v>
      </c>
      <c r="AB97" s="198">
        <v>0</v>
      </c>
      <c r="AC97" s="198">
        <v>4.97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17.79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10.67</v>
      </c>
      <c r="D98" s="198">
        <v>0.13</v>
      </c>
      <c r="E98" s="198">
        <v>0</v>
      </c>
      <c r="F98" s="198">
        <v>12.14</v>
      </c>
      <c r="G98" s="198">
        <v>0</v>
      </c>
      <c r="H98" s="198">
        <v>0</v>
      </c>
      <c r="I98" s="198">
        <v>0.15</v>
      </c>
      <c r="J98" s="198">
        <v>0.08</v>
      </c>
      <c r="K98" s="198">
        <v>2.71</v>
      </c>
      <c r="L98" s="198">
        <v>2.09</v>
      </c>
      <c r="M98" s="198">
        <v>0</v>
      </c>
      <c r="N98" s="198">
        <v>1</v>
      </c>
      <c r="O98" s="198">
        <v>1.65</v>
      </c>
      <c r="P98" s="198">
        <v>2.04</v>
      </c>
      <c r="Q98" s="198">
        <v>0.18</v>
      </c>
      <c r="R98" s="198">
        <v>0.35</v>
      </c>
      <c r="S98" s="198">
        <v>0.22</v>
      </c>
      <c r="T98" s="198">
        <v>0</v>
      </c>
      <c r="U98" s="198">
        <v>6.24</v>
      </c>
      <c r="V98" s="198">
        <v>0.12</v>
      </c>
      <c r="W98" s="198">
        <v>0.39</v>
      </c>
      <c r="X98" s="198">
        <v>0.82</v>
      </c>
      <c r="Y98" s="198">
        <v>0</v>
      </c>
      <c r="Z98" s="198">
        <v>2.3199999999999998</v>
      </c>
      <c r="AA98" s="198">
        <v>0.63</v>
      </c>
      <c r="AB98" s="198">
        <v>0</v>
      </c>
      <c r="AC98" s="198">
        <v>4.97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17.16</v>
      </c>
      <c r="AJ98" s="198">
        <v>0</v>
      </c>
      <c r="AK98" s="198">
        <v>0.46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0.24813999999999989</v>
      </c>
      <c r="D99">
        <f t="shared" si="0"/>
        <v>2.4700000000000017E-3</v>
      </c>
      <c r="E99">
        <f t="shared" si="0"/>
        <v>0</v>
      </c>
      <c r="F99">
        <f t="shared" si="0"/>
        <v>0.29136000000000006</v>
      </c>
      <c r="G99">
        <f t="shared" si="0"/>
        <v>0</v>
      </c>
      <c r="H99">
        <f t="shared" si="0"/>
        <v>0</v>
      </c>
      <c r="I99">
        <f t="shared" si="0"/>
        <v>4.5374999999999929E-3</v>
      </c>
      <c r="J99">
        <f t="shared" si="0"/>
        <v>2.198E-2</v>
      </c>
      <c r="K99">
        <f t="shared" si="0"/>
        <v>5.9817500000000058E-2</v>
      </c>
      <c r="L99">
        <f t="shared" si="0"/>
        <v>5.0160000000000066E-2</v>
      </c>
      <c r="M99">
        <f t="shared" si="0"/>
        <v>0</v>
      </c>
      <c r="N99">
        <f t="shared" si="0"/>
        <v>2.4E-2</v>
      </c>
      <c r="O99">
        <f t="shared" si="0"/>
        <v>3.9600000000000073E-2</v>
      </c>
      <c r="P99">
        <f t="shared" si="0"/>
        <v>4.8959999999999983E-2</v>
      </c>
      <c r="Q99">
        <f t="shared" si="0"/>
        <v>8.1299999999999949E-3</v>
      </c>
      <c r="R99">
        <f t="shared" si="0"/>
        <v>1.8934999999999959E-2</v>
      </c>
      <c r="S99">
        <f t="shared" si="0"/>
        <v>5.2799999999999982E-3</v>
      </c>
      <c r="T99">
        <f t="shared" si="0"/>
        <v>0</v>
      </c>
      <c r="U99">
        <f t="shared" si="0"/>
        <v>0.14976000000000017</v>
      </c>
      <c r="V99">
        <f t="shared" si="0"/>
        <v>2.8799999999999958E-3</v>
      </c>
      <c r="W99">
        <f t="shared" si="0"/>
        <v>9.3450000000000095E-3</v>
      </c>
      <c r="X99">
        <f t="shared" si="0"/>
        <v>1.9679999999999975E-2</v>
      </c>
      <c r="Y99">
        <f t="shared" si="0"/>
        <v>0</v>
      </c>
      <c r="Z99">
        <f t="shared" si="0"/>
        <v>5.5679999999999889E-2</v>
      </c>
      <c r="AA99">
        <f t="shared" si="0"/>
        <v>1.4340000000000028E-2</v>
      </c>
      <c r="AB99">
        <f t="shared" si="0"/>
        <v>0</v>
      </c>
      <c r="AC99">
        <f t="shared" si="0"/>
        <v>0.1742675000000001</v>
      </c>
      <c r="AD99">
        <f t="shared" si="0"/>
        <v>1.4440000000000005E-2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0.42950000000000027</v>
      </c>
      <c r="AJ99">
        <f t="shared" si="0"/>
        <v>0</v>
      </c>
      <c r="AK99">
        <f t="shared" si="0"/>
        <v>1.8004999999999983E-2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11.21</v>
      </c>
      <c r="AJ3" s="198">
        <v>0</v>
      </c>
      <c r="AK3" s="198">
        <v>-2.86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11.21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11.21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11.21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11.21</v>
      </c>
      <c r="AJ7" s="198">
        <v>0</v>
      </c>
      <c r="AK7" s="198">
        <v>-2.86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11.21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11.21</v>
      </c>
      <c r="AJ9" s="198">
        <v>0</v>
      </c>
      <c r="AK9" s="198">
        <v>-1.9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11.21</v>
      </c>
      <c r="AJ10" s="198">
        <v>0</v>
      </c>
      <c r="AK10" s="198">
        <v>-2.86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-1.9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-1.9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11.21</v>
      </c>
      <c r="AJ13" s="198">
        <v>0</v>
      </c>
      <c r="AK13" s="198">
        <v>-2.86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-1.9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11.21</v>
      </c>
      <c r="AJ16" s="198">
        <v>0</v>
      </c>
      <c r="AK16" s="198">
        <v>-1.9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11.21</v>
      </c>
      <c r="AJ17" s="198">
        <v>0</v>
      </c>
      <c r="AK17" s="198">
        <v>-1.9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-1.9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11.21</v>
      </c>
      <c r="AJ19" s="198">
        <v>0</v>
      </c>
      <c r="AK19" s="198">
        <v>-2.86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11.21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11.21</v>
      </c>
      <c r="AJ21" s="198">
        <v>0</v>
      </c>
      <c r="AK21" s="198">
        <v>-1.9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11.21</v>
      </c>
      <c r="AJ22" s="198">
        <v>0</v>
      </c>
      <c r="AK22" s="198">
        <v>-1.9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11.21</v>
      </c>
      <c r="AJ23" s="198">
        <v>0</v>
      </c>
      <c r="AK23" s="198">
        <v>-1.9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11.21</v>
      </c>
      <c r="AJ24" s="198">
        <v>0</v>
      </c>
      <c r="AK24" s="198">
        <v>-2.86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11.21</v>
      </c>
      <c r="AJ25" s="198">
        <v>0</v>
      </c>
      <c r="AK25" s="198">
        <v>-2.86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-0.94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-2.86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-2.86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-2.86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-2.86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11.21</v>
      </c>
      <c r="AJ31" s="198">
        <v>0</v>
      </c>
      <c r="AK31" s="198">
        <v>-2.86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-0.94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-2.86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11.21</v>
      </c>
      <c r="AJ34" s="198">
        <v>0</v>
      </c>
      <c r="AK34" s="198">
        <v>-2.86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-2.86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-2.86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11.21</v>
      </c>
      <c r="AJ37" s="198">
        <v>0</v>
      </c>
      <c r="AK37" s="198">
        <v>-2.86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-0.94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-2.86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-2.86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9.8800000000000008</v>
      </c>
      <c r="AJ41" s="198">
        <v>0</v>
      </c>
      <c r="AK41" s="198">
        <v>-2.86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9.8800000000000008</v>
      </c>
      <c r="AJ42" s="198">
        <v>0</v>
      </c>
      <c r="AK42" s="198">
        <v>-2.86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9.8800000000000008</v>
      </c>
      <c r="AJ43" s="198">
        <v>0</v>
      </c>
      <c r="AK43" s="198">
        <v>-2.73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9.8800000000000008</v>
      </c>
      <c r="AJ44" s="198">
        <v>0</v>
      </c>
      <c r="AK44" s="198">
        <v>-0.83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9.8800000000000008</v>
      </c>
      <c r="AJ45" s="198">
        <v>0</v>
      </c>
      <c r="AK45" s="198">
        <v>-3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10.88</v>
      </c>
      <c r="AJ46" s="198">
        <v>0</v>
      </c>
      <c r="AK46" s="198">
        <v>-3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10.54</v>
      </c>
      <c r="AJ47" s="198">
        <v>0</v>
      </c>
      <c r="AK47" s="198">
        <v>-3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10.54</v>
      </c>
      <c r="AJ48" s="198">
        <v>0</v>
      </c>
      <c r="AK48" s="198">
        <v>-3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10.54</v>
      </c>
      <c r="AJ49" s="198">
        <v>0</v>
      </c>
      <c r="AK49" s="198">
        <v>-3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10.54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10.88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10.88</v>
      </c>
      <c r="AJ53" s="198">
        <v>0</v>
      </c>
      <c r="AK53" s="198">
        <v>0.31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10.88</v>
      </c>
      <c r="AJ54" s="198">
        <v>0</v>
      </c>
      <c r="AK54" s="198">
        <v>0.31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10.88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10.88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10.88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-3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11.21</v>
      </c>
      <c r="AJ73" s="198">
        <v>0</v>
      </c>
      <c r="AK73" s="198">
        <v>-3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-3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-2.59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11.21</v>
      </c>
      <c r="AJ76" s="198">
        <v>0</v>
      </c>
      <c r="AK76" s="198">
        <v>-2.59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11.21</v>
      </c>
      <c r="AJ77" s="198">
        <v>0</v>
      </c>
      <c r="AK77" s="198">
        <v>-2.59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-2.59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11.21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11.21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11.21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10.81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10.81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10.81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10.81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10.62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11.21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10.81</v>
      </c>
      <c r="AJ98" s="198">
        <v>0</v>
      </c>
      <c r="AK98" s="198">
        <v>-0.94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0.26548250000000018</v>
      </c>
      <c r="AJ99">
        <f t="shared" si="0"/>
        <v>0</v>
      </c>
      <c r="AK99">
        <f t="shared" si="0"/>
        <v>-4.5200000000000004E-2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56.06</v>
      </c>
      <c r="AJ3" s="198">
        <v>0</v>
      </c>
      <c r="AK3" s="198">
        <v>3.47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56.06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56.06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2.62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56.06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2.62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56.06</v>
      </c>
      <c r="AJ7" s="198">
        <v>0</v>
      </c>
      <c r="AK7" s="198">
        <v>3.47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2.62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56.06</v>
      </c>
      <c r="AJ8" s="198">
        <v>0</v>
      </c>
      <c r="AK8" s="198">
        <v>3.21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2.62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56.05</v>
      </c>
      <c r="AJ9" s="198">
        <v>0</v>
      </c>
      <c r="AK9" s="198">
        <v>3.39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2.62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56.06</v>
      </c>
      <c r="AJ10" s="198">
        <v>0</v>
      </c>
      <c r="AK10" s="198">
        <v>3.47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2.62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56.06</v>
      </c>
      <c r="AJ11" s="198">
        <v>0</v>
      </c>
      <c r="AK11" s="198">
        <v>3.39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2.62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56.06</v>
      </c>
      <c r="AJ12" s="198">
        <v>0</v>
      </c>
      <c r="AK12" s="198">
        <v>3.39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2.62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56.06</v>
      </c>
      <c r="AJ13" s="198">
        <v>0</v>
      </c>
      <c r="AK13" s="198">
        <v>3.47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2.62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56.06</v>
      </c>
      <c r="AJ14" s="198">
        <v>0</v>
      </c>
      <c r="AK14" s="198">
        <v>3.21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2.57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56.05</v>
      </c>
      <c r="AJ15" s="198">
        <v>0</v>
      </c>
      <c r="AK15" s="198">
        <v>3.39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2.57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56.06</v>
      </c>
      <c r="AJ16" s="198">
        <v>0</v>
      </c>
      <c r="AK16" s="198">
        <v>3.39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2.57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56.06</v>
      </c>
      <c r="AJ17" s="198">
        <v>0</v>
      </c>
      <c r="AK17" s="198">
        <v>3.39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2.57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56.06</v>
      </c>
      <c r="AJ18" s="198">
        <v>0</v>
      </c>
      <c r="AK18" s="198">
        <v>3.39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2.57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56.06</v>
      </c>
      <c r="AJ19" s="198">
        <v>0</v>
      </c>
      <c r="AK19" s="198">
        <v>3.47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2.57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56.06</v>
      </c>
      <c r="AJ20" s="198">
        <v>0</v>
      </c>
      <c r="AK20" s="198">
        <v>3.21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2.57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56.05</v>
      </c>
      <c r="AJ21" s="198">
        <v>0</v>
      </c>
      <c r="AK21" s="198">
        <v>3.39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2.57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56.06</v>
      </c>
      <c r="AJ22" s="198">
        <v>0</v>
      </c>
      <c r="AK22" s="198">
        <v>3.39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2.57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56.06</v>
      </c>
      <c r="AJ23" s="198">
        <v>0</v>
      </c>
      <c r="AK23" s="198">
        <v>3.39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2.57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56.06</v>
      </c>
      <c r="AJ24" s="198">
        <v>0</v>
      </c>
      <c r="AK24" s="198">
        <v>3.47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2.57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3.47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2.57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3.3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2.57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56.06</v>
      </c>
      <c r="AJ27" s="198">
        <v>0</v>
      </c>
      <c r="AK27" s="198">
        <v>3.47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2.57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3.47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2.57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3.47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2.57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3.47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2.57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3.47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2.57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3.3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2.57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3.47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2.57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56.06</v>
      </c>
      <c r="AJ34" s="198">
        <v>0</v>
      </c>
      <c r="AK34" s="198">
        <v>3.47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2.62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3.47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2.62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3.47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4.1500000000000004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3.47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4.1500000000000004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3.3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4.1500000000000004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3.47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0.69</v>
      </c>
      <c r="AE40" s="198">
        <v>0</v>
      </c>
      <c r="AF40" s="198">
        <v>0</v>
      </c>
      <c r="AG40" s="198">
        <v>0</v>
      </c>
      <c r="AH40" s="198">
        <v>0</v>
      </c>
      <c r="AI40" s="198">
        <v>56.06</v>
      </c>
      <c r="AJ40" s="198">
        <v>0</v>
      </c>
      <c r="AK40" s="198">
        <v>3.47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0.69</v>
      </c>
      <c r="AE41" s="198">
        <v>0</v>
      </c>
      <c r="AF41" s="198">
        <v>0</v>
      </c>
      <c r="AG41" s="198">
        <v>0</v>
      </c>
      <c r="AH41" s="198">
        <v>0</v>
      </c>
      <c r="AI41" s="198">
        <v>49.39</v>
      </c>
      <c r="AJ41" s="198">
        <v>0</v>
      </c>
      <c r="AK41" s="198">
        <v>3.47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0.69</v>
      </c>
      <c r="AE42" s="198">
        <v>0</v>
      </c>
      <c r="AF42" s="198">
        <v>0</v>
      </c>
      <c r="AG42" s="198">
        <v>0</v>
      </c>
      <c r="AH42" s="198">
        <v>0</v>
      </c>
      <c r="AI42" s="198">
        <v>49.39</v>
      </c>
      <c r="AJ42" s="198">
        <v>0</v>
      </c>
      <c r="AK42" s="198">
        <v>3.47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0.69</v>
      </c>
      <c r="AE43" s="198">
        <v>0</v>
      </c>
      <c r="AF43" s="198">
        <v>0</v>
      </c>
      <c r="AG43" s="198">
        <v>0</v>
      </c>
      <c r="AH43" s="198">
        <v>0</v>
      </c>
      <c r="AI43" s="198">
        <v>49.39</v>
      </c>
      <c r="AJ43" s="198">
        <v>0</v>
      </c>
      <c r="AK43" s="198">
        <v>3.91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0.69</v>
      </c>
      <c r="AE44" s="198">
        <v>0</v>
      </c>
      <c r="AF44" s="198">
        <v>0</v>
      </c>
      <c r="AG44" s="198">
        <v>0</v>
      </c>
      <c r="AH44" s="198">
        <v>0</v>
      </c>
      <c r="AI44" s="198">
        <v>49.39</v>
      </c>
      <c r="AJ44" s="198">
        <v>0</v>
      </c>
      <c r="AK44" s="198">
        <v>3.74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0.69</v>
      </c>
      <c r="AE45" s="198">
        <v>0</v>
      </c>
      <c r="AF45" s="198">
        <v>0</v>
      </c>
      <c r="AG45" s="198">
        <v>0</v>
      </c>
      <c r="AH45" s="198">
        <v>0</v>
      </c>
      <c r="AI45" s="198">
        <v>49.39</v>
      </c>
      <c r="AJ45" s="198">
        <v>0</v>
      </c>
      <c r="AK45" s="198">
        <v>3.04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0.69</v>
      </c>
      <c r="AE46" s="198">
        <v>0</v>
      </c>
      <c r="AF46" s="198">
        <v>0</v>
      </c>
      <c r="AG46" s="198">
        <v>0</v>
      </c>
      <c r="AH46" s="198">
        <v>0</v>
      </c>
      <c r="AI46" s="198">
        <v>54.39</v>
      </c>
      <c r="AJ46" s="198">
        <v>0</v>
      </c>
      <c r="AK46" s="198">
        <v>3.04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0.69</v>
      </c>
      <c r="AE47" s="198">
        <v>0</v>
      </c>
      <c r="AF47" s="198">
        <v>0</v>
      </c>
      <c r="AG47" s="198">
        <v>0</v>
      </c>
      <c r="AH47" s="198">
        <v>0</v>
      </c>
      <c r="AI47" s="198">
        <v>52.72</v>
      </c>
      <c r="AJ47" s="198">
        <v>0</v>
      </c>
      <c r="AK47" s="198">
        <v>3.04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0.69</v>
      </c>
      <c r="AE48" s="198">
        <v>0</v>
      </c>
      <c r="AF48" s="198">
        <v>0</v>
      </c>
      <c r="AG48" s="198">
        <v>0</v>
      </c>
      <c r="AH48" s="198">
        <v>0</v>
      </c>
      <c r="AI48" s="198">
        <v>52.72</v>
      </c>
      <c r="AJ48" s="198">
        <v>0</v>
      </c>
      <c r="AK48" s="198">
        <v>3.04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0.69</v>
      </c>
      <c r="AE49" s="198">
        <v>0</v>
      </c>
      <c r="AF49" s="198">
        <v>0</v>
      </c>
      <c r="AG49" s="198">
        <v>0</v>
      </c>
      <c r="AH49" s="198">
        <v>0</v>
      </c>
      <c r="AI49" s="198">
        <v>52.72</v>
      </c>
      <c r="AJ49" s="198">
        <v>0</v>
      </c>
      <c r="AK49" s="198">
        <v>3.04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0.69</v>
      </c>
      <c r="AE50" s="198">
        <v>0</v>
      </c>
      <c r="AF50" s="198">
        <v>0</v>
      </c>
      <c r="AG50" s="198">
        <v>0</v>
      </c>
      <c r="AH50" s="198">
        <v>0</v>
      </c>
      <c r="AI50" s="198">
        <v>52.72</v>
      </c>
      <c r="AJ50" s="198">
        <v>0</v>
      </c>
      <c r="AK50" s="198">
        <v>3.04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0.34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3.04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0.34</v>
      </c>
      <c r="AE52" s="198">
        <v>0</v>
      </c>
      <c r="AF52" s="198">
        <v>0</v>
      </c>
      <c r="AG52" s="198">
        <v>0</v>
      </c>
      <c r="AH52" s="198">
        <v>0</v>
      </c>
      <c r="AI52" s="198">
        <v>54.39</v>
      </c>
      <c r="AJ52" s="198">
        <v>0</v>
      </c>
      <c r="AK52" s="198">
        <v>3.04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0.34</v>
      </c>
      <c r="AE53" s="198">
        <v>0</v>
      </c>
      <c r="AF53" s="198">
        <v>0</v>
      </c>
      <c r="AG53" s="198">
        <v>0</v>
      </c>
      <c r="AH53" s="198">
        <v>0</v>
      </c>
      <c r="AI53" s="198">
        <v>54.39</v>
      </c>
      <c r="AJ53" s="198">
        <v>0</v>
      </c>
      <c r="AK53" s="198">
        <v>4.54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0.34</v>
      </c>
      <c r="AE54" s="198">
        <v>0</v>
      </c>
      <c r="AF54" s="198">
        <v>0</v>
      </c>
      <c r="AG54" s="198">
        <v>0</v>
      </c>
      <c r="AH54" s="198">
        <v>0</v>
      </c>
      <c r="AI54" s="198">
        <v>54.39</v>
      </c>
      <c r="AJ54" s="198">
        <v>0</v>
      </c>
      <c r="AK54" s="198">
        <v>4.54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0.34</v>
      </c>
      <c r="AE55" s="198">
        <v>0</v>
      </c>
      <c r="AF55" s="198">
        <v>0</v>
      </c>
      <c r="AG55" s="198">
        <v>0</v>
      </c>
      <c r="AH55" s="198">
        <v>0</v>
      </c>
      <c r="AI55" s="198">
        <v>54.39</v>
      </c>
      <c r="AJ55" s="198">
        <v>0</v>
      </c>
      <c r="AK55" s="198">
        <v>3.04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0.34</v>
      </c>
      <c r="AE56" s="198">
        <v>0</v>
      </c>
      <c r="AF56" s="198">
        <v>0</v>
      </c>
      <c r="AG56" s="198">
        <v>0</v>
      </c>
      <c r="AH56" s="198">
        <v>0</v>
      </c>
      <c r="AI56" s="198">
        <v>54.39</v>
      </c>
      <c r="AJ56" s="198">
        <v>0</v>
      </c>
      <c r="AK56" s="198">
        <v>3.04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1.48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3.04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1.48</v>
      </c>
      <c r="AE58" s="198">
        <v>0</v>
      </c>
      <c r="AF58" s="198">
        <v>0</v>
      </c>
      <c r="AG58" s="198">
        <v>0</v>
      </c>
      <c r="AH58" s="198">
        <v>0</v>
      </c>
      <c r="AI58" s="198">
        <v>54.39</v>
      </c>
      <c r="AJ58" s="198">
        <v>0</v>
      </c>
      <c r="AK58" s="198">
        <v>3.04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3.04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3.04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3.04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2.23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3.04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2.79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3.04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2.79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3.04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2.34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3.04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2.34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3.04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2.34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3.04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2.34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3.04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2.79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3.04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2.79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3.04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2.34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3.04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2.79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3.04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2.79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3.04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2.79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3.04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2.79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2.79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56.06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2.79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56.06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2.79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2.66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2.66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2.66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2.66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2.62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2.62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2.62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2.62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2.62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2.62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54.03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2.62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54.03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2.62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54.03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2.62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54.03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2.62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53.08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2.62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56.06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2.62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54.03</v>
      </c>
      <c r="AJ98" s="198">
        <v>0</v>
      </c>
      <c r="AK98" s="198">
        <v>3.3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6.0947499999999995E-2</v>
      </c>
      <c r="AD99">
        <f t="shared" si="0"/>
        <v>3.1474999999999997E-3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1.32755</v>
      </c>
      <c r="AJ99">
        <f t="shared" si="0"/>
        <v>0</v>
      </c>
      <c r="AK99">
        <f t="shared" si="0"/>
        <v>8.3057500000000048E-2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0.16</v>
      </c>
      <c r="E3" s="198">
        <v>0</v>
      </c>
      <c r="F3" s="198">
        <v>14.66</v>
      </c>
      <c r="G3" s="198">
        <v>0</v>
      </c>
      <c r="H3" s="198">
        <v>0</v>
      </c>
      <c r="I3" s="198">
        <v>1.68</v>
      </c>
      <c r="J3" s="198">
        <v>5.74</v>
      </c>
      <c r="K3" s="198">
        <v>0</v>
      </c>
      <c r="L3" s="198">
        <v>18.97</v>
      </c>
      <c r="M3" s="198">
        <v>0.78</v>
      </c>
      <c r="N3" s="198">
        <v>1.19</v>
      </c>
      <c r="O3" s="198">
        <v>0</v>
      </c>
      <c r="P3" s="198">
        <v>1.26</v>
      </c>
      <c r="Q3" s="198">
        <v>0.22</v>
      </c>
      <c r="R3" s="198">
        <v>2.29</v>
      </c>
      <c r="S3" s="198">
        <v>0.27</v>
      </c>
      <c r="T3" s="198">
        <v>0</v>
      </c>
      <c r="U3" s="198">
        <v>3.51</v>
      </c>
      <c r="V3" s="198">
        <v>0.14000000000000001</v>
      </c>
      <c r="W3" s="198">
        <v>0.45</v>
      </c>
      <c r="X3" s="198">
        <v>0.99</v>
      </c>
      <c r="Y3" s="198">
        <v>0</v>
      </c>
      <c r="Z3" s="198">
        <v>2.5499999999999998</v>
      </c>
      <c r="AA3" s="198">
        <v>0.68</v>
      </c>
      <c r="AB3" s="198">
        <v>0</v>
      </c>
      <c r="AC3" s="198">
        <v>13.82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31.53</v>
      </c>
      <c r="AJ3" s="198">
        <v>0</v>
      </c>
      <c r="AK3" s="198">
        <v>1.08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0.16</v>
      </c>
      <c r="E4" s="198">
        <v>0</v>
      </c>
      <c r="F4" s="198">
        <v>14.66</v>
      </c>
      <c r="G4" s="198">
        <v>0</v>
      </c>
      <c r="H4" s="198">
        <v>0</v>
      </c>
      <c r="I4" s="198">
        <v>1.68</v>
      </c>
      <c r="J4" s="198">
        <v>5.74</v>
      </c>
      <c r="K4" s="198">
        <v>0</v>
      </c>
      <c r="L4" s="198">
        <v>18.97</v>
      </c>
      <c r="M4" s="198">
        <v>0.78</v>
      </c>
      <c r="N4" s="198">
        <v>1.19</v>
      </c>
      <c r="O4" s="198">
        <v>0</v>
      </c>
      <c r="P4" s="198">
        <v>1.26</v>
      </c>
      <c r="Q4" s="198">
        <v>0.22</v>
      </c>
      <c r="R4" s="198">
        <v>2.29</v>
      </c>
      <c r="S4" s="198">
        <v>0.27</v>
      </c>
      <c r="T4" s="198">
        <v>0</v>
      </c>
      <c r="U4" s="198">
        <v>3.51</v>
      </c>
      <c r="V4" s="198">
        <v>0.14000000000000001</v>
      </c>
      <c r="W4" s="198">
        <v>0.45</v>
      </c>
      <c r="X4" s="198">
        <v>0.99</v>
      </c>
      <c r="Y4" s="198">
        <v>0</v>
      </c>
      <c r="Z4" s="198">
        <v>2.5499999999999998</v>
      </c>
      <c r="AA4" s="198">
        <v>0.68</v>
      </c>
      <c r="AB4" s="198">
        <v>0</v>
      </c>
      <c r="AC4" s="198">
        <v>13.82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31.53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0.16</v>
      </c>
      <c r="E5" s="198">
        <v>0</v>
      </c>
      <c r="F5" s="198">
        <v>14.66</v>
      </c>
      <c r="G5" s="198">
        <v>0</v>
      </c>
      <c r="H5" s="198">
        <v>0</v>
      </c>
      <c r="I5" s="198">
        <v>1.68</v>
      </c>
      <c r="J5" s="198">
        <v>5.74</v>
      </c>
      <c r="K5" s="198">
        <v>0</v>
      </c>
      <c r="L5" s="198">
        <v>18.97</v>
      </c>
      <c r="M5" s="198">
        <v>0.78</v>
      </c>
      <c r="N5" s="198">
        <v>1.19</v>
      </c>
      <c r="O5" s="198">
        <v>0</v>
      </c>
      <c r="P5" s="198">
        <v>1.26</v>
      </c>
      <c r="Q5" s="198">
        <v>0.22</v>
      </c>
      <c r="R5" s="198">
        <v>2.29</v>
      </c>
      <c r="S5" s="198">
        <v>0.27</v>
      </c>
      <c r="T5" s="198">
        <v>0</v>
      </c>
      <c r="U5" s="198">
        <v>3.51</v>
      </c>
      <c r="V5" s="198">
        <v>0.14000000000000001</v>
      </c>
      <c r="W5" s="198">
        <v>0.45</v>
      </c>
      <c r="X5" s="198">
        <v>0.99</v>
      </c>
      <c r="Y5" s="198">
        <v>0</v>
      </c>
      <c r="Z5" s="198">
        <v>2.5499999999999998</v>
      </c>
      <c r="AA5" s="198">
        <v>0.68</v>
      </c>
      <c r="AB5" s="198">
        <v>0</v>
      </c>
      <c r="AC5" s="198">
        <v>13.82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31.53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0.16</v>
      </c>
      <c r="E6" s="198">
        <v>0</v>
      </c>
      <c r="F6" s="198">
        <v>14.66</v>
      </c>
      <c r="G6" s="198">
        <v>0</v>
      </c>
      <c r="H6" s="198">
        <v>0</v>
      </c>
      <c r="I6" s="198">
        <v>1.68</v>
      </c>
      <c r="J6" s="198">
        <v>5.74</v>
      </c>
      <c r="K6" s="198">
        <v>0.03</v>
      </c>
      <c r="L6" s="198">
        <v>18.97</v>
      </c>
      <c r="M6" s="198">
        <v>0.78</v>
      </c>
      <c r="N6" s="198">
        <v>1.19</v>
      </c>
      <c r="O6" s="198">
        <v>0</v>
      </c>
      <c r="P6" s="198">
        <v>1.26</v>
      </c>
      <c r="Q6" s="198">
        <v>0.22</v>
      </c>
      <c r="R6" s="198">
        <v>2.29</v>
      </c>
      <c r="S6" s="198">
        <v>0.27</v>
      </c>
      <c r="T6" s="198">
        <v>0</v>
      </c>
      <c r="U6" s="198">
        <v>3.51</v>
      </c>
      <c r="V6" s="198">
        <v>0.14000000000000001</v>
      </c>
      <c r="W6" s="198">
        <v>0.45</v>
      </c>
      <c r="X6" s="198">
        <v>0.99</v>
      </c>
      <c r="Y6" s="198">
        <v>0</v>
      </c>
      <c r="Z6" s="198">
        <v>2.5499999999999998</v>
      </c>
      <c r="AA6" s="198">
        <v>0.68</v>
      </c>
      <c r="AB6" s="198">
        <v>0</v>
      </c>
      <c r="AC6" s="198">
        <v>13.82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31.53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13.21</v>
      </c>
      <c r="D7" s="198">
        <v>0</v>
      </c>
      <c r="E7" s="198">
        <v>0</v>
      </c>
      <c r="F7" s="198">
        <v>14.66</v>
      </c>
      <c r="G7" s="198">
        <v>0</v>
      </c>
      <c r="H7" s="198">
        <v>0</v>
      </c>
      <c r="I7" s="198">
        <v>1.68</v>
      </c>
      <c r="J7" s="198">
        <v>5.74</v>
      </c>
      <c r="K7" s="198">
        <v>0.03</v>
      </c>
      <c r="L7" s="198">
        <v>18.97</v>
      </c>
      <c r="M7" s="198">
        <v>0.78</v>
      </c>
      <c r="N7" s="198">
        <v>1.19</v>
      </c>
      <c r="O7" s="198">
        <v>0</v>
      </c>
      <c r="P7" s="198">
        <v>1.26</v>
      </c>
      <c r="Q7" s="198">
        <v>0.22</v>
      </c>
      <c r="R7" s="198">
        <v>3.87</v>
      </c>
      <c r="S7" s="198">
        <v>0.27</v>
      </c>
      <c r="T7" s="198">
        <v>0</v>
      </c>
      <c r="U7" s="198">
        <v>3.51</v>
      </c>
      <c r="V7" s="198">
        <v>0.14000000000000001</v>
      </c>
      <c r="W7" s="198">
        <v>0.45</v>
      </c>
      <c r="X7" s="198">
        <v>0.99</v>
      </c>
      <c r="Y7" s="198">
        <v>0</v>
      </c>
      <c r="Z7" s="198">
        <v>2.5499999999999998</v>
      </c>
      <c r="AA7" s="198">
        <v>0.68</v>
      </c>
      <c r="AB7" s="198">
        <v>0</v>
      </c>
      <c r="AC7" s="198">
        <v>13.82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31.53</v>
      </c>
      <c r="AJ7" s="198">
        <v>0</v>
      </c>
      <c r="AK7" s="198">
        <v>1.08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13.21</v>
      </c>
      <c r="D8" s="198">
        <v>0</v>
      </c>
      <c r="E8" s="198">
        <v>0</v>
      </c>
      <c r="F8" s="198">
        <v>14.66</v>
      </c>
      <c r="G8" s="198">
        <v>0</v>
      </c>
      <c r="H8" s="198">
        <v>0</v>
      </c>
      <c r="I8" s="198">
        <v>1.68</v>
      </c>
      <c r="J8" s="198">
        <v>5.74</v>
      </c>
      <c r="K8" s="198">
        <v>0.05</v>
      </c>
      <c r="L8" s="198">
        <v>18.97</v>
      </c>
      <c r="M8" s="198">
        <v>0.78</v>
      </c>
      <c r="N8" s="198">
        <v>1.19</v>
      </c>
      <c r="O8" s="198">
        <v>0</v>
      </c>
      <c r="P8" s="198">
        <v>1.26</v>
      </c>
      <c r="Q8" s="198">
        <v>0.22</v>
      </c>
      <c r="R8" s="198">
        <v>3.87</v>
      </c>
      <c r="S8" s="198">
        <v>0.27</v>
      </c>
      <c r="T8" s="198">
        <v>0</v>
      </c>
      <c r="U8" s="198">
        <v>3.51</v>
      </c>
      <c r="V8" s="198">
        <v>0.14000000000000001</v>
      </c>
      <c r="W8" s="198">
        <v>0.45</v>
      </c>
      <c r="X8" s="198">
        <v>0.99</v>
      </c>
      <c r="Y8" s="198">
        <v>0</v>
      </c>
      <c r="Z8" s="198">
        <v>2.5499999999999998</v>
      </c>
      <c r="AA8" s="198">
        <v>0.68</v>
      </c>
      <c r="AB8" s="198">
        <v>0</v>
      </c>
      <c r="AC8" s="198">
        <v>13.82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31.53</v>
      </c>
      <c r="AJ8" s="198">
        <v>0</v>
      </c>
      <c r="AK8" s="198">
        <v>0.43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13.21</v>
      </c>
      <c r="D9" s="198">
        <v>0</v>
      </c>
      <c r="E9" s="198">
        <v>0</v>
      </c>
      <c r="F9" s="198">
        <v>14.66</v>
      </c>
      <c r="G9" s="198">
        <v>0</v>
      </c>
      <c r="H9" s="198">
        <v>0</v>
      </c>
      <c r="I9" s="198">
        <v>1.68</v>
      </c>
      <c r="J9" s="198">
        <v>1.56</v>
      </c>
      <c r="K9" s="198">
        <v>7.0000000000000007E-2</v>
      </c>
      <c r="L9" s="198">
        <v>18.97</v>
      </c>
      <c r="M9" s="198">
        <v>0.78</v>
      </c>
      <c r="N9" s="198">
        <v>1.19</v>
      </c>
      <c r="O9" s="198">
        <v>0</v>
      </c>
      <c r="P9" s="198">
        <v>1.26</v>
      </c>
      <c r="Q9" s="198">
        <v>0.22</v>
      </c>
      <c r="R9" s="198">
        <v>0.34</v>
      </c>
      <c r="S9" s="198">
        <v>0.27</v>
      </c>
      <c r="T9" s="198">
        <v>0</v>
      </c>
      <c r="U9" s="198">
        <v>3.51</v>
      </c>
      <c r="V9" s="198">
        <v>0.14000000000000001</v>
      </c>
      <c r="W9" s="198">
        <v>0.47</v>
      </c>
      <c r="X9" s="198">
        <v>0.99</v>
      </c>
      <c r="Y9" s="198">
        <v>0</v>
      </c>
      <c r="Z9" s="198">
        <v>2.5499999999999998</v>
      </c>
      <c r="AA9" s="198">
        <v>0.68</v>
      </c>
      <c r="AB9" s="198">
        <v>0</v>
      </c>
      <c r="AC9" s="198">
        <v>13.82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31.95</v>
      </c>
      <c r="AJ9" s="198">
        <v>0</v>
      </c>
      <c r="AK9" s="198">
        <v>0.86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13.21</v>
      </c>
      <c r="D10" s="198">
        <v>0</v>
      </c>
      <c r="E10" s="198">
        <v>0</v>
      </c>
      <c r="F10" s="198">
        <v>14.66</v>
      </c>
      <c r="G10" s="198">
        <v>0</v>
      </c>
      <c r="H10" s="198">
        <v>0</v>
      </c>
      <c r="I10" s="198">
        <v>1.68</v>
      </c>
      <c r="J10" s="198">
        <v>1.56</v>
      </c>
      <c r="K10" s="198">
        <v>0.08</v>
      </c>
      <c r="L10" s="198">
        <v>18.97</v>
      </c>
      <c r="M10" s="198">
        <v>0.78</v>
      </c>
      <c r="N10" s="198">
        <v>1.19</v>
      </c>
      <c r="O10" s="198">
        <v>0</v>
      </c>
      <c r="P10" s="198">
        <v>1.26</v>
      </c>
      <c r="Q10" s="198">
        <v>0.22</v>
      </c>
      <c r="R10" s="198">
        <v>0.34</v>
      </c>
      <c r="S10" s="198">
        <v>0.27</v>
      </c>
      <c r="T10" s="198">
        <v>0</v>
      </c>
      <c r="U10" s="198">
        <v>3.51</v>
      </c>
      <c r="V10" s="198">
        <v>0.14000000000000001</v>
      </c>
      <c r="W10" s="198">
        <v>0.47</v>
      </c>
      <c r="X10" s="198">
        <v>0.99</v>
      </c>
      <c r="Y10" s="198">
        <v>0</v>
      </c>
      <c r="Z10" s="198">
        <v>2.5499999999999998</v>
      </c>
      <c r="AA10" s="198">
        <v>0.68</v>
      </c>
      <c r="AB10" s="198">
        <v>0</v>
      </c>
      <c r="AC10" s="198">
        <v>13.82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31.53</v>
      </c>
      <c r="AJ10" s="198">
        <v>0</v>
      </c>
      <c r="AK10" s="198">
        <v>1.08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13.37</v>
      </c>
      <c r="D11" s="198">
        <v>0</v>
      </c>
      <c r="E11" s="198">
        <v>0</v>
      </c>
      <c r="F11" s="198">
        <v>14.66</v>
      </c>
      <c r="G11" s="198">
        <v>0</v>
      </c>
      <c r="H11" s="198">
        <v>0</v>
      </c>
      <c r="I11" s="198">
        <v>1.68</v>
      </c>
      <c r="J11" s="198">
        <v>1.56</v>
      </c>
      <c r="K11" s="198">
        <v>0.1</v>
      </c>
      <c r="L11" s="198">
        <v>18.97</v>
      </c>
      <c r="M11" s="198">
        <v>0.78</v>
      </c>
      <c r="N11" s="198">
        <v>1.19</v>
      </c>
      <c r="O11" s="198">
        <v>0</v>
      </c>
      <c r="P11" s="198">
        <v>1.26</v>
      </c>
      <c r="Q11" s="198">
        <v>0.22</v>
      </c>
      <c r="R11" s="198">
        <v>0.34</v>
      </c>
      <c r="S11" s="198">
        <v>0.27</v>
      </c>
      <c r="T11" s="198">
        <v>0</v>
      </c>
      <c r="U11" s="198">
        <v>3.51</v>
      </c>
      <c r="V11" s="198">
        <v>0.14000000000000001</v>
      </c>
      <c r="W11" s="198">
        <v>0.47</v>
      </c>
      <c r="X11" s="198">
        <v>0.99</v>
      </c>
      <c r="Y11" s="198">
        <v>0</v>
      </c>
      <c r="Z11" s="198">
        <v>2.5499999999999998</v>
      </c>
      <c r="AA11" s="198">
        <v>0.68</v>
      </c>
      <c r="AB11" s="198">
        <v>0</v>
      </c>
      <c r="AC11" s="198">
        <v>13.82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31.38</v>
      </c>
      <c r="AJ11" s="198">
        <v>0</v>
      </c>
      <c r="AK11" s="198">
        <v>0.86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13.37</v>
      </c>
      <c r="D12" s="198">
        <v>0</v>
      </c>
      <c r="E12" s="198">
        <v>0</v>
      </c>
      <c r="F12" s="198">
        <v>14.66</v>
      </c>
      <c r="G12" s="198">
        <v>0</v>
      </c>
      <c r="H12" s="198">
        <v>0</v>
      </c>
      <c r="I12" s="198">
        <v>1.68</v>
      </c>
      <c r="J12" s="198">
        <v>1.56</v>
      </c>
      <c r="K12" s="198">
        <v>0.13</v>
      </c>
      <c r="L12" s="198">
        <v>18.97</v>
      </c>
      <c r="M12" s="198">
        <v>0.78</v>
      </c>
      <c r="N12" s="198">
        <v>1.19</v>
      </c>
      <c r="O12" s="198">
        <v>0</v>
      </c>
      <c r="P12" s="198">
        <v>1.26</v>
      </c>
      <c r="Q12" s="198">
        <v>0.22</v>
      </c>
      <c r="R12" s="198">
        <v>0.34</v>
      </c>
      <c r="S12" s="198">
        <v>0.27</v>
      </c>
      <c r="T12" s="198">
        <v>0</v>
      </c>
      <c r="U12" s="198">
        <v>3.51</v>
      </c>
      <c r="V12" s="198">
        <v>0.14000000000000001</v>
      </c>
      <c r="W12" s="198">
        <v>0.47</v>
      </c>
      <c r="X12" s="198">
        <v>0.99</v>
      </c>
      <c r="Y12" s="198">
        <v>0</v>
      </c>
      <c r="Z12" s="198">
        <v>2.5499999999999998</v>
      </c>
      <c r="AA12" s="198">
        <v>0.68</v>
      </c>
      <c r="AB12" s="198">
        <v>0</v>
      </c>
      <c r="AC12" s="198">
        <v>13.82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31.38</v>
      </c>
      <c r="AJ12" s="198">
        <v>0</v>
      </c>
      <c r="AK12" s="198">
        <v>0.86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13.37</v>
      </c>
      <c r="D13" s="198">
        <v>0</v>
      </c>
      <c r="E13" s="198">
        <v>0</v>
      </c>
      <c r="F13" s="198">
        <v>14.66</v>
      </c>
      <c r="G13" s="198">
        <v>0</v>
      </c>
      <c r="H13" s="198">
        <v>0</v>
      </c>
      <c r="I13" s="198">
        <v>1.68</v>
      </c>
      <c r="J13" s="198">
        <v>1.56</v>
      </c>
      <c r="K13" s="198">
        <v>0.15</v>
      </c>
      <c r="L13" s="198">
        <v>18.97</v>
      </c>
      <c r="M13" s="198">
        <v>0.78</v>
      </c>
      <c r="N13" s="198">
        <v>1.19</v>
      </c>
      <c r="O13" s="198">
        <v>0</v>
      </c>
      <c r="P13" s="198">
        <v>1.26</v>
      </c>
      <c r="Q13" s="198">
        <v>0.22</v>
      </c>
      <c r="R13" s="198">
        <v>0.34</v>
      </c>
      <c r="S13" s="198">
        <v>0.27</v>
      </c>
      <c r="T13" s="198">
        <v>0</v>
      </c>
      <c r="U13" s="198">
        <v>3.51</v>
      </c>
      <c r="V13" s="198">
        <v>0.14000000000000001</v>
      </c>
      <c r="W13" s="198">
        <v>0.47</v>
      </c>
      <c r="X13" s="198">
        <v>0.99</v>
      </c>
      <c r="Y13" s="198">
        <v>0</v>
      </c>
      <c r="Z13" s="198">
        <v>2.5499999999999998</v>
      </c>
      <c r="AA13" s="198">
        <v>0.68</v>
      </c>
      <c r="AB13" s="198">
        <v>0</v>
      </c>
      <c r="AC13" s="198">
        <v>13.82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31.38</v>
      </c>
      <c r="AJ13" s="198">
        <v>0</v>
      </c>
      <c r="AK13" s="198">
        <v>1.08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13.37</v>
      </c>
      <c r="D14" s="198">
        <v>0</v>
      </c>
      <c r="E14" s="198">
        <v>0</v>
      </c>
      <c r="F14" s="198">
        <v>14.66</v>
      </c>
      <c r="G14" s="198">
        <v>0</v>
      </c>
      <c r="H14" s="198">
        <v>0</v>
      </c>
      <c r="I14" s="198">
        <v>1.68</v>
      </c>
      <c r="J14" s="198">
        <v>1.56</v>
      </c>
      <c r="K14" s="198">
        <v>0.15</v>
      </c>
      <c r="L14" s="198">
        <v>18.97</v>
      </c>
      <c r="M14" s="198">
        <v>0.78</v>
      </c>
      <c r="N14" s="198">
        <v>1.19</v>
      </c>
      <c r="O14" s="198">
        <v>0</v>
      </c>
      <c r="P14" s="198">
        <v>1.26</v>
      </c>
      <c r="Q14" s="198">
        <v>0.22</v>
      </c>
      <c r="R14" s="198">
        <v>0.34</v>
      </c>
      <c r="S14" s="198">
        <v>0.27</v>
      </c>
      <c r="T14" s="198">
        <v>0</v>
      </c>
      <c r="U14" s="198">
        <v>3.51</v>
      </c>
      <c r="V14" s="198">
        <v>0.14000000000000001</v>
      </c>
      <c r="W14" s="198">
        <v>0.47</v>
      </c>
      <c r="X14" s="198">
        <v>0.99</v>
      </c>
      <c r="Y14" s="198">
        <v>0</v>
      </c>
      <c r="Z14" s="198">
        <v>2.5499999999999998</v>
      </c>
      <c r="AA14" s="198">
        <v>0.68</v>
      </c>
      <c r="AB14" s="198">
        <v>0</v>
      </c>
      <c r="AC14" s="198">
        <v>13.82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31.38</v>
      </c>
      <c r="AJ14" s="198">
        <v>0</v>
      </c>
      <c r="AK14" s="198">
        <v>0.43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13.37</v>
      </c>
      <c r="D15" s="198">
        <v>0</v>
      </c>
      <c r="E15" s="198">
        <v>0</v>
      </c>
      <c r="F15" s="198">
        <v>14.66</v>
      </c>
      <c r="G15" s="198">
        <v>0</v>
      </c>
      <c r="H15" s="198">
        <v>0</v>
      </c>
      <c r="I15" s="198">
        <v>1.68</v>
      </c>
      <c r="J15" s="198">
        <v>1.56</v>
      </c>
      <c r="K15" s="198">
        <v>0.15</v>
      </c>
      <c r="L15" s="198">
        <v>18.97</v>
      </c>
      <c r="M15" s="198">
        <v>0.78</v>
      </c>
      <c r="N15" s="198">
        <v>1.19</v>
      </c>
      <c r="O15" s="198">
        <v>0</v>
      </c>
      <c r="P15" s="198">
        <v>1.26</v>
      </c>
      <c r="Q15" s="198">
        <v>0.22</v>
      </c>
      <c r="R15" s="198">
        <v>1.41</v>
      </c>
      <c r="S15" s="198">
        <v>0.27</v>
      </c>
      <c r="T15" s="198">
        <v>0</v>
      </c>
      <c r="U15" s="198">
        <v>3.51</v>
      </c>
      <c r="V15" s="198">
        <v>0.14000000000000001</v>
      </c>
      <c r="W15" s="198">
        <v>0.47</v>
      </c>
      <c r="X15" s="198">
        <v>0.99</v>
      </c>
      <c r="Y15" s="198">
        <v>0</v>
      </c>
      <c r="Z15" s="198">
        <v>2.5499999999999998</v>
      </c>
      <c r="AA15" s="198">
        <v>0.68</v>
      </c>
      <c r="AB15" s="198">
        <v>0</v>
      </c>
      <c r="AC15" s="198">
        <v>13.51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31.95</v>
      </c>
      <c r="AJ15" s="198">
        <v>0</v>
      </c>
      <c r="AK15" s="198">
        <v>0.86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13.37</v>
      </c>
      <c r="D16" s="198">
        <v>0</v>
      </c>
      <c r="E16" s="198">
        <v>0</v>
      </c>
      <c r="F16" s="198">
        <v>14.66</v>
      </c>
      <c r="G16" s="198">
        <v>0</v>
      </c>
      <c r="H16" s="198">
        <v>0</v>
      </c>
      <c r="I16" s="198">
        <v>1.68</v>
      </c>
      <c r="J16" s="198">
        <v>1.56</v>
      </c>
      <c r="K16" s="198">
        <v>0.15</v>
      </c>
      <c r="L16" s="198">
        <v>18.97</v>
      </c>
      <c r="M16" s="198">
        <v>0.78</v>
      </c>
      <c r="N16" s="198">
        <v>1.19</v>
      </c>
      <c r="O16" s="198">
        <v>0</v>
      </c>
      <c r="P16" s="198">
        <v>1.26</v>
      </c>
      <c r="Q16" s="198">
        <v>0.22</v>
      </c>
      <c r="R16" s="198">
        <v>1.41</v>
      </c>
      <c r="S16" s="198">
        <v>0.27</v>
      </c>
      <c r="T16" s="198">
        <v>0</v>
      </c>
      <c r="U16" s="198">
        <v>3.51</v>
      </c>
      <c r="V16" s="198">
        <v>0.14000000000000001</v>
      </c>
      <c r="W16" s="198">
        <v>0.47</v>
      </c>
      <c r="X16" s="198">
        <v>0.99</v>
      </c>
      <c r="Y16" s="198">
        <v>0</v>
      </c>
      <c r="Z16" s="198">
        <v>2.5499999999999998</v>
      </c>
      <c r="AA16" s="198">
        <v>0.68</v>
      </c>
      <c r="AB16" s="198">
        <v>0</v>
      </c>
      <c r="AC16" s="198">
        <v>13.51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31.38</v>
      </c>
      <c r="AJ16" s="198">
        <v>0</v>
      </c>
      <c r="AK16" s="198">
        <v>0.86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13.37</v>
      </c>
      <c r="D17" s="198">
        <v>0</v>
      </c>
      <c r="E17" s="198">
        <v>0</v>
      </c>
      <c r="F17" s="198">
        <v>14.66</v>
      </c>
      <c r="G17" s="198">
        <v>0</v>
      </c>
      <c r="H17" s="198">
        <v>0</v>
      </c>
      <c r="I17" s="198">
        <v>1.68</v>
      </c>
      <c r="J17" s="198">
        <v>1.56</v>
      </c>
      <c r="K17" s="198">
        <v>0.15</v>
      </c>
      <c r="L17" s="198">
        <v>18.97</v>
      </c>
      <c r="M17" s="198">
        <v>0.78</v>
      </c>
      <c r="N17" s="198">
        <v>1.19</v>
      </c>
      <c r="O17" s="198">
        <v>0</v>
      </c>
      <c r="P17" s="198">
        <v>1.26</v>
      </c>
      <c r="Q17" s="198">
        <v>0.22</v>
      </c>
      <c r="R17" s="198">
        <v>1.41</v>
      </c>
      <c r="S17" s="198">
        <v>0.27</v>
      </c>
      <c r="T17" s="198">
        <v>0</v>
      </c>
      <c r="U17" s="198">
        <v>3.51</v>
      </c>
      <c r="V17" s="198">
        <v>0.14000000000000001</v>
      </c>
      <c r="W17" s="198">
        <v>0.47</v>
      </c>
      <c r="X17" s="198">
        <v>0.99</v>
      </c>
      <c r="Y17" s="198">
        <v>0</v>
      </c>
      <c r="Z17" s="198">
        <v>2.5499999999999998</v>
      </c>
      <c r="AA17" s="198">
        <v>0.68</v>
      </c>
      <c r="AB17" s="198">
        <v>0</v>
      </c>
      <c r="AC17" s="198">
        <v>13.51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31.38</v>
      </c>
      <c r="AJ17" s="198">
        <v>0</v>
      </c>
      <c r="AK17" s="198">
        <v>0.86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13.37</v>
      </c>
      <c r="D18" s="198">
        <v>0</v>
      </c>
      <c r="E18" s="198">
        <v>0</v>
      </c>
      <c r="F18" s="198">
        <v>14.66</v>
      </c>
      <c r="G18" s="198">
        <v>0</v>
      </c>
      <c r="H18" s="198">
        <v>0</v>
      </c>
      <c r="I18" s="198">
        <v>1.68</v>
      </c>
      <c r="J18" s="198">
        <v>1.56</v>
      </c>
      <c r="K18" s="198">
        <v>0.15</v>
      </c>
      <c r="L18" s="198">
        <v>18.97</v>
      </c>
      <c r="M18" s="198">
        <v>0.78</v>
      </c>
      <c r="N18" s="198">
        <v>1.19</v>
      </c>
      <c r="O18" s="198">
        <v>0</v>
      </c>
      <c r="P18" s="198">
        <v>1.26</v>
      </c>
      <c r="Q18" s="198">
        <v>0.22</v>
      </c>
      <c r="R18" s="198">
        <v>1.41</v>
      </c>
      <c r="S18" s="198">
        <v>0.27</v>
      </c>
      <c r="T18" s="198">
        <v>0</v>
      </c>
      <c r="U18" s="198">
        <v>3.51</v>
      </c>
      <c r="V18" s="198">
        <v>0.14000000000000001</v>
      </c>
      <c r="W18" s="198">
        <v>0.47</v>
      </c>
      <c r="X18" s="198">
        <v>0.99</v>
      </c>
      <c r="Y18" s="198">
        <v>0</v>
      </c>
      <c r="Z18" s="198">
        <v>2.5499999999999998</v>
      </c>
      <c r="AA18" s="198">
        <v>0.68</v>
      </c>
      <c r="AB18" s="198">
        <v>0</v>
      </c>
      <c r="AC18" s="198">
        <v>13.51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31.38</v>
      </c>
      <c r="AJ18" s="198">
        <v>0</v>
      </c>
      <c r="AK18" s="198">
        <v>0.86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13.37</v>
      </c>
      <c r="D19" s="198">
        <v>0</v>
      </c>
      <c r="E19" s="198">
        <v>0</v>
      </c>
      <c r="F19" s="198">
        <v>14.66</v>
      </c>
      <c r="G19" s="198">
        <v>0</v>
      </c>
      <c r="H19" s="198">
        <v>0</v>
      </c>
      <c r="I19" s="198">
        <v>1.68</v>
      </c>
      <c r="J19" s="198">
        <v>1.56</v>
      </c>
      <c r="K19" s="198">
        <v>0.15</v>
      </c>
      <c r="L19" s="198">
        <v>18.97</v>
      </c>
      <c r="M19" s="198">
        <v>0.78</v>
      </c>
      <c r="N19" s="198">
        <v>1.19</v>
      </c>
      <c r="O19" s="198">
        <v>0</v>
      </c>
      <c r="P19" s="198">
        <v>1.26</v>
      </c>
      <c r="Q19" s="198">
        <v>0.22</v>
      </c>
      <c r="R19" s="198">
        <v>1.41</v>
      </c>
      <c r="S19" s="198">
        <v>0.27</v>
      </c>
      <c r="T19" s="198">
        <v>0</v>
      </c>
      <c r="U19" s="198">
        <v>3.51</v>
      </c>
      <c r="V19" s="198">
        <v>0.14000000000000001</v>
      </c>
      <c r="W19" s="198">
        <v>0.47</v>
      </c>
      <c r="X19" s="198">
        <v>0.99</v>
      </c>
      <c r="Y19" s="198">
        <v>0</v>
      </c>
      <c r="Z19" s="198">
        <v>2.5499999999999998</v>
      </c>
      <c r="AA19" s="198">
        <v>0.68</v>
      </c>
      <c r="AB19" s="198">
        <v>0</v>
      </c>
      <c r="AC19" s="198">
        <v>13.51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31.38</v>
      </c>
      <c r="AJ19" s="198">
        <v>0</v>
      </c>
      <c r="AK19" s="198">
        <v>1.08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13.37</v>
      </c>
      <c r="D20" s="198">
        <v>0</v>
      </c>
      <c r="E20" s="198">
        <v>0</v>
      </c>
      <c r="F20" s="198">
        <v>14.66</v>
      </c>
      <c r="G20" s="198">
        <v>0</v>
      </c>
      <c r="H20" s="198">
        <v>0</v>
      </c>
      <c r="I20" s="198">
        <v>1.68</v>
      </c>
      <c r="J20" s="198">
        <v>1.56</v>
      </c>
      <c r="K20" s="198">
        <v>0.15</v>
      </c>
      <c r="L20" s="198">
        <v>18.97</v>
      </c>
      <c r="M20" s="198">
        <v>0.78</v>
      </c>
      <c r="N20" s="198">
        <v>1.19</v>
      </c>
      <c r="O20" s="198">
        <v>0</v>
      </c>
      <c r="P20" s="198">
        <v>1.26</v>
      </c>
      <c r="Q20" s="198">
        <v>0.22</v>
      </c>
      <c r="R20" s="198">
        <v>1.41</v>
      </c>
      <c r="S20" s="198">
        <v>0.27</v>
      </c>
      <c r="T20" s="198">
        <v>0</v>
      </c>
      <c r="U20" s="198">
        <v>3.51</v>
      </c>
      <c r="V20" s="198">
        <v>0.14000000000000001</v>
      </c>
      <c r="W20" s="198">
        <v>0.47</v>
      </c>
      <c r="X20" s="198">
        <v>0.99</v>
      </c>
      <c r="Y20" s="198">
        <v>0</v>
      </c>
      <c r="Z20" s="198">
        <v>2.5499999999999998</v>
      </c>
      <c r="AA20" s="198">
        <v>0.68</v>
      </c>
      <c r="AB20" s="198">
        <v>0</v>
      </c>
      <c r="AC20" s="198">
        <v>13.51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31.38</v>
      </c>
      <c r="AJ20" s="198">
        <v>0</v>
      </c>
      <c r="AK20" s="198">
        <v>0.43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13.37</v>
      </c>
      <c r="D21" s="198">
        <v>0</v>
      </c>
      <c r="E21" s="198">
        <v>0</v>
      </c>
      <c r="F21" s="198">
        <v>14.66</v>
      </c>
      <c r="G21" s="198">
        <v>0</v>
      </c>
      <c r="H21" s="198">
        <v>0</v>
      </c>
      <c r="I21" s="198">
        <v>1.68</v>
      </c>
      <c r="J21" s="198">
        <v>1.56</v>
      </c>
      <c r="K21" s="198">
        <v>0.15</v>
      </c>
      <c r="L21" s="198">
        <v>18.97</v>
      </c>
      <c r="M21" s="198">
        <v>0.78</v>
      </c>
      <c r="N21" s="198">
        <v>1.19</v>
      </c>
      <c r="O21" s="198">
        <v>0</v>
      </c>
      <c r="P21" s="198">
        <v>1.26</v>
      </c>
      <c r="Q21" s="198">
        <v>0.22</v>
      </c>
      <c r="R21" s="198">
        <v>1.41</v>
      </c>
      <c r="S21" s="198">
        <v>0.27</v>
      </c>
      <c r="T21" s="198">
        <v>0</v>
      </c>
      <c r="U21" s="198">
        <v>3.51</v>
      </c>
      <c r="V21" s="198">
        <v>0.14000000000000001</v>
      </c>
      <c r="W21" s="198">
        <v>0.47</v>
      </c>
      <c r="X21" s="198">
        <v>0.99</v>
      </c>
      <c r="Y21" s="198">
        <v>0</v>
      </c>
      <c r="Z21" s="198">
        <v>2.5499999999999998</v>
      </c>
      <c r="AA21" s="198">
        <v>0.68</v>
      </c>
      <c r="AB21" s="198">
        <v>0</v>
      </c>
      <c r="AC21" s="198">
        <v>13.51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31.95</v>
      </c>
      <c r="AJ21" s="198">
        <v>0</v>
      </c>
      <c r="AK21" s="198">
        <v>0.86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13.37</v>
      </c>
      <c r="D22" s="198">
        <v>0</v>
      </c>
      <c r="E22" s="198">
        <v>0</v>
      </c>
      <c r="F22" s="198">
        <v>14.66</v>
      </c>
      <c r="G22" s="198">
        <v>0</v>
      </c>
      <c r="H22" s="198">
        <v>0</v>
      </c>
      <c r="I22" s="198">
        <v>1.68</v>
      </c>
      <c r="J22" s="198">
        <v>1.56</v>
      </c>
      <c r="K22" s="198">
        <v>0.15</v>
      </c>
      <c r="L22" s="198">
        <v>18.97</v>
      </c>
      <c r="M22" s="198">
        <v>0.78</v>
      </c>
      <c r="N22" s="198">
        <v>1.19</v>
      </c>
      <c r="O22" s="198">
        <v>0</v>
      </c>
      <c r="P22" s="198">
        <v>1.26</v>
      </c>
      <c r="Q22" s="198">
        <v>0.22</v>
      </c>
      <c r="R22" s="198">
        <v>1.41</v>
      </c>
      <c r="S22" s="198">
        <v>0.27</v>
      </c>
      <c r="T22" s="198">
        <v>0</v>
      </c>
      <c r="U22" s="198">
        <v>3.51</v>
      </c>
      <c r="V22" s="198">
        <v>0.14000000000000001</v>
      </c>
      <c r="W22" s="198">
        <v>0.47</v>
      </c>
      <c r="X22" s="198">
        <v>0.99</v>
      </c>
      <c r="Y22" s="198">
        <v>0</v>
      </c>
      <c r="Z22" s="198">
        <v>2.5499999999999998</v>
      </c>
      <c r="AA22" s="198">
        <v>0.68</v>
      </c>
      <c r="AB22" s="198">
        <v>0</v>
      </c>
      <c r="AC22" s="198">
        <v>13.51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31.1</v>
      </c>
      <c r="AJ22" s="198">
        <v>0</v>
      </c>
      <c r="AK22" s="198">
        <v>0.86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13.37</v>
      </c>
      <c r="D23" s="198">
        <v>0</v>
      </c>
      <c r="E23" s="198">
        <v>0</v>
      </c>
      <c r="F23" s="198">
        <v>14.66</v>
      </c>
      <c r="G23" s="198">
        <v>0</v>
      </c>
      <c r="H23" s="198">
        <v>0</v>
      </c>
      <c r="I23" s="198">
        <v>1.68</v>
      </c>
      <c r="J23" s="198">
        <v>1.56</v>
      </c>
      <c r="K23" s="198">
        <v>0.15</v>
      </c>
      <c r="L23" s="198">
        <v>18.97</v>
      </c>
      <c r="M23" s="198">
        <v>0.78</v>
      </c>
      <c r="N23" s="198">
        <v>1.19</v>
      </c>
      <c r="O23" s="198">
        <v>0</v>
      </c>
      <c r="P23" s="198">
        <v>1.26</v>
      </c>
      <c r="Q23" s="198">
        <v>0.22</v>
      </c>
      <c r="R23" s="198">
        <v>1.41</v>
      </c>
      <c r="S23" s="198">
        <v>0.27</v>
      </c>
      <c r="T23" s="198">
        <v>0</v>
      </c>
      <c r="U23" s="198">
        <v>3.51</v>
      </c>
      <c r="V23" s="198">
        <v>0.14000000000000001</v>
      </c>
      <c r="W23" s="198">
        <v>0.47</v>
      </c>
      <c r="X23" s="198">
        <v>0.99</v>
      </c>
      <c r="Y23" s="198">
        <v>0</v>
      </c>
      <c r="Z23" s="198">
        <v>2.5499999999999998</v>
      </c>
      <c r="AA23" s="198">
        <v>0.68</v>
      </c>
      <c r="AB23" s="198">
        <v>0</v>
      </c>
      <c r="AC23" s="198">
        <v>13.51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31.38</v>
      </c>
      <c r="AJ23" s="198">
        <v>0</v>
      </c>
      <c r="AK23" s="198">
        <v>0.86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13.37</v>
      </c>
      <c r="D24" s="198">
        <v>0</v>
      </c>
      <c r="E24" s="198">
        <v>0</v>
      </c>
      <c r="F24" s="198">
        <v>14.66</v>
      </c>
      <c r="G24" s="198">
        <v>0</v>
      </c>
      <c r="H24" s="198">
        <v>0</v>
      </c>
      <c r="I24" s="198">
        <v>1.68</v>
      </c>
      <c r="J24" s="198">
        <v>1.56</v>
      </c>
      <c r="K24" s="198">
        <v>0.15</v>
      </c>
      <c r="L24" s="198">
        <v>18.97</v>
      </c>
      <c r="M24" s="198">
        <v>0.78</v>
      </c>
      <c r="N24" s="198">
        <v>1.19</v>
      </c>
      <c r="O24" s="198">
        <v>0</v>
      </c>
      <c r="P24" s="198">
        <v>1.26</v>
      </c>
      <c r="Q24" s="198">
        <v>0.22</v>
      </c>
      <c r="R24" s="198">
        <v>1.41</v>
      </c>
      <c r="S24" s="198">
        <v>0.27</v>
      </c>
      <c r="T24" s="198">
        <v>0</v>
      </c>
      <c r="U24" s="198">
        <v>3.51</v>
      </c>
      <c r="V24" s="198">
        <v>0.14000000000000001</v>
      </c>
      <c r="W24" s="198">
        <v>0.47</v>
      </c>
      <c r="X24" s="198">
        <v>0.99</v>
      </c>
      <c r="Y24" s="198">
        <v>0</v>
      </c>
      <c r="Z24" s="198">
        <v>2.5499999999999998</v>
      </c>
      <c r="AA24" s="198">
        <v>0.68</v>
      </c>
      <c r="AB24" s="198">
        <v>0</v>
      </c>
      <c r="AC24" s="198">
        <v>13.51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31.38</v>
      </c>
      <c r="AJ24" s="198">
        <v>0</v>
      </c>
      <c r="AK24" s="198">
        <v>1.08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13.37</v>
      </c>
      <c r="D25" s="198">
        <v>0</v>
      </c>
      <c r="E25" s="198">
        <v>0</v>
      </c>
      <c r="F25" s="198">
        <v>14.66</v>
      </c>
      <c r="G25" s="198">
        <v>0</v>
      </c>
      <c r="H25" s="198">
        <v>0</v>
      </c>
      <c r="I25" s="198">
        <v>1.68</v>
      </c>
      <c r="J25" s="198">
        <v>1.56</v>
      </c>
      <c r="K25" s="198">
        <v>0.15</v>
      </c>
      <c r="L25" s="198">
        <v>18.97</v>
      </c>
      <c r="M25" s="198">
        <v>0.78</v>
      </c>
      <c r="N25" s="198">
        <v>1.19</v>
      </c>
      <c r="O25" s="198">
        <v>0</v>
      </c>
      <c r="P25" s="198">
        <v>1.26</v>
      </c>
      <c r="Q25" s="198">
        <v>0.22</v>
      </c>
      <c r="R25" s="198">
        <v>1.41</v>
      </c>
      <c r="S25" s="198">
        <v>0.27</v>
      </c>
      <c r="T25" s="198">
        <v>0</v>
      </c>
      <c r="U25" s="198">
        <v>3.51</v>
      </c>
      <c r="V25" s="198">
        <v>0.14000000000000001</v>
      </c>
      <c r="W25" s="198">
        <v>0.47</v>
      </c>
      <c r="X25" s="198">
        <v>0.99</v>
      </c>
      <c r="Y25" s="198">
        <v>0</v>
      </c>
      <c r="Z25" s="198">
        <v>2.5499999999999998</v>
      </c>
      <c r="AA25" s="198">
        <v>0.68</v>
      </c>
      <c r="AB25" s="198">
        <v>0</v>
      </c>
      <c r="AC25" s="198">
        <v>13.51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31.38</v>
      </c>
      <c r="AJ25" s="198">
        <v>0</v>
      </c>
      <c r="AK25" s="198">
        <v>1.08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13.37</v>
      </c>
      <c r="D26" s="198">
        <v>0</v>
      </c>
      <c r="E26" s="198">
        <v>0</v>
      </c>
      <c r="F26" s="198">
        <v>14.66</v>
      </c>
      <c r="G26" s="198">
        <v>0</v>
      </c>
      <c r="H26" s="198">
        <v>0</v>
      </c>
      <c r="I26" s="198">
        <v>1.68</v>
      </c>
      <c r="J26" s="198">
        <v>1.56</v>
      </c>
      <c r="K26" s="198">
        <v>0.15</v>
      </c>
      <c r="L26" s="198">
        <v>18.97</v>
      </c>
      <c r="M26" s="198">
        <v>0.78</v>
      </c>
      <c r="N26" s="198">
        <v>1.19</v>
      </c>
      <c r="O26" s="198">
        <v>0</v>
      </c>
      <c r="P26" s="198">
        <v>1.26</v>
      </c>
      <c r="Q26" s="198">
        <v>0.22</v>
      </c>
      <c r="R26" s="198">
        <v>1.41</v>
      </c>
      <c r="S26" s="198">
        <v>0.27</v>
      </c>
      <c r="T26" s="198">
        <v>0</v>
      </c>
      <c r="U26" s="198">
        <v>3.51</v>
      </c>
      <c r="V26" s="198">
        <v>0.14000000000000001</v>
      </c>
      <c r="W26" s="198">
        <v>0.47</v>
      </c>
      <c r="X26" s="198">
        <v>0.99</v>
      </c>
      <c r="Y26" s="198">
        <v>0</v>
      </c>
      <c r="Z26" s="198">
        <v>2.5499999999999998</v>
      </c>
      <c r="AA26" s="198">
        <v>0.68</v>
      </c>
      <c r="AB26" s="198">
        <v>0</v>
      </c>
      <c r="AC26" s="198">
        <v>13.51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31.1</v>
      </c>
      <c r="AJ26" s="198">
        <v>0</v>
      </c>
      <c r="AK26" s="198">
        <v>0.65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12.89</v>
      </c>
      <c r="D27" s="198">
        <v>0.16</v>
      </c>
      <c r="E27" s="198">
        <v>0</v>
      </c>
      <c r="F27" s="198">
        <v>14.66</v>
      </c>
      <c r="G27" s="198">
        <v>0</v>
      </c>
      <c r="H27" s="198">
        <v>0</v>
      </c>
      <c r="I27" s="198">
        <v>4.9000000000000004</v>
      </c>
      <c r="J27" s="198">
        <v>3.72</v>
      </c>
      <c r="K27" s="198">
        <v>0.15</v>
      </c>
      <c r="L27" s="198">
        <v>18.97</v>
      </c>
      <c r="M27" s="198">
        <v>0.78</v>
      </c>
      <c r="N27" s="198">
        <v>1.19</v>
      </c>
      <c r="O27" s="198">
        <v>0</v>
      </c>
      <c r="P27" s="198">
        <v>1.26</v>
      </c>
      <c r="Q27" s="198">
        <v>0.22</v>
      </c>
      <c r="R27" s="198">
        <v>1.41</v>
      </c>
      <c r="S27" s="198">
        <v>0.27</v>
      </c>
      <c r="T27" s="198">
        <v>0</v>
      </c>
      <c r="U27" s="198">
        <v>3.51</v>
      </c>
      <c r="V27" s="198">
        <v>0.14000000000000001</v>
      </c>
      <c r="W27" s="198">
        <v>0.47</v>
      </c>
      <c r="X27" s="198">
        <v>0.99</v>
      </c>
      <c r="Y27" s="198">
        <v>0</v>
      </c>
      <c r="Z27" s="198">
        <v>2.5499999999999998</v>
      </c>
      <c r="AA27" s="198">
        <v>0.68</v>
      </c>
      <c r="AB27" s="198">
        <v>0</v>
      </c>
      <c r="AC27" s="198">
        <v>13.51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31.1</v>
      </c>
      <c r="AJ27" s="198">
        <v>0</v>
      </c>
      <c r="AK27" s="198">
        <v>1.08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12.89</v>
      </c>
      <c r="D28" s="198">
        <v>0.16</v>
      </c>
      <c r="E28" s="198">
        <v>0</v>
      </c>
      <c r="F28" s="198">
        <v>14.66</v>
      </c>
      <c r="G28" s="198">
        <v>0</v>
      </c>
      <c r="H28" s="198">
        <v>0</v>
      </c>
      <c r="I28" s="198">
        <v>4.9000000000000004</v>
      </c>
      <c r="J28" s="198">
        <v>3.72</v>
      </c>
      <c r="K28" s="198">
        <v>0.15</v>
      </c>
      <c r="L28" s="198">
        <v>18.97</v>
      </c>
      <c r="M28" s="198">
        <v>0.78</v>
      </c>
      <c r="N28" s="198">
        <v>1.19</v>
      </c>
      <c r="O28" s="198">
        <v>0</v>
      </c>
      <c r="P28" s="198">
        <v>1.26</v>
      </c>
      <c r="Q28" s="198">
        <v>0.22</v>
      </c>
      <c r="R28" s="198">
        <v>1.41</v>
      </c>
      <c r="S28" s="198">
        <v>0.27</v>
      </c>
      <c r="T28" s="198">
        <v>0</v>
      </c>
      <c r="U28" s="198">
        <v>3.51</v>
      </c>
      <c r="V28" s="198">
        <v>0.14000000000000001</v>
      </c>
      <c r="W28" s="198">
        <v>0.47</v>
      </c>
      <c r="X28" s="198">
        <v>0.99</v>
      </c>
      <c r="Y28" s="198">
        <v>0</v>
      </c>
      <c r="Z28" s="198">
        <v>2.5499999999999998</v>
      </c>
      <c r="AA28" s="198">
        <v>0.68</v>
      </c>
      <c r="AB28" s="198">
        <v>0</v>
      </c>
      <c r="AC28" s="198">
        <v>13.51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31.1</v>
      </c>
      <c r="AJ28" s="198">
        <v>0</v>
      </c>
      <c r="AK28" s="198">
        <v>1.08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12.89</v>
      </c>
      <c r="D29" s="198">
        <v>0.16</v>
      </c>
      <c r="E29" s="198">
        <v>0</v>
      </c>
      <c r="F29" s="198">
        <v>14.66</v>
      </c>
      <c r="G29" s="198">
        <v>0</v>
      </c>
      <c r="H29" s="198">
        <v>0</v>
      </c>
      <c r="I29" s="198">
        <v>4.9000000000000004</v>
      </c>
      <c r="J29" s="198">
        <v>3.72</v>
      </c>
      <c r="K29" s="198">
        <v>0.15</v>
      </c>
      <c r="L29" s="198">
        <v>18.97</v>
      </c>
      <c r="M29" s="198">
        <v>0.78</v>
      </c>
      <c r="N29" s="198">
        <v>1.19</v>
      </c>
      <c r="O29" s="198">
        <v>0</v>
      </c>
      <c r="P29" s="198">
        <v>1.26</v>
      </c>
      <c r="Q29" s="198">
        <v>0.22</v>
      </c>
      <c r="R29" s="198">
        <v>2.0699999999999998</v>
      </c>
      <c r="S29" s="198">
        <v>0.27</v>
      </c>
      <c r="T29" s="198">
        <v>0</v>
      </c>
      <c r="U29" s="198">
        <v>3.51</v>
      </c>
      <c r="V29" s="198">
        <v>0.14000000000000001</v>
      </c>
      <c r="W29" s="198">
        <v>0.47</v>
      </c>
      <c r="X29" s="198">
        <v>0.99</v>
      </c>
      <c r="Y29" s="198">
        <v>0</v>
      </c>
      <c r="Z29" s="198">
        <v>2.5499999999999998</v>
      </c>
      <c r="AA29" s="198">
        <v>0.68</v>
      </c>
      <c r="AB29" s="198">
        <v>0</v>
      </c>
      <c r="AC29" s="198">
        <v>13.51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31.1</v>
      </c>
      <c r="AJ29" s="198">
        <v>0</v>
      </c>
      <c r="AK29" s="198">
        <v>1.08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12.73</v>
      </c>
      <c r="D30" s="198">
        <v>0.16</v>
      </c>
      <c r="E30" s="198">
        <v>0</v>
      </c>
      <c r="F30" s="198">
        <v>14.66</v>
      </c>
      <c r="G30" s="198">
        <v>0</v>
      </c>
      <c r="H30" s="198">
        <v>0</v>
      </c>
      <c r="I30" s="198">
        <v>4.9000000000000004</v>
      </c>
      <c r="J30" s="198">
        <v>3.72</v>
      </c>
      <c r="K30" s="198">
        <v>0.15</v>
      </c>
      <c r="L30" s="198">
        <v>18.97</v>
      </c>
      <c r="M30" s="198">
        <v>0.78</v>
      </c>
      <c r="N30" s="198">
        <v>1.19</v>
      </c>
      <c r="O30" s="198">
        <v>0</v>
      </c>
      <c r="P30" s="198">
        <v>1.26</v>
      </c>
      <c r="Q30" s="198">
        <v>0.22</v>
      </c>
      <c r="R30" s="198">
        <v>2.0699999999999998</v>
      </c>
      <c r="S30" s="198">
        <v>0.27</v>
      </c>
      <c r="T30" s="198">
        <v>0</v>
      </c>
      <c r="U30" s="198">
        <v>3.51</v>
      </c>
      <c r="V30" s="198">
        <v>0.14000000000000001</v>
      </c>
      <c r="W30" s="198">
        <v>0.47</v>
      </c>
      <c r="X30" s="198">
        <v>0.99</v>
      </c>
      <c r="Y30" s="198">
        <v>0</v>
      </c>
      <c r="Z30" s="198">
        <v>2.5499999999999998</v>
      </c>
      <c r="AA30" s="198">
        <v>0.68</v>
      </c>
      <c r="AB30" s="198">
        <v>0</v>
      </c>
      <c r="AC30" s="198">
        <v>13.51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31.1</v>
      </c>
      <c r="AJ30" s="198">
        <v>0</v>
      </c>
      <c r="AK30" s="198">
        <v>1.08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12.73</v>
      </c>
      <c r="D31" s="198">
        <v>0.16</v>
      </c>
      <c r="E31" s="198">
        <v>0</v>
      </c>
      <c r="F31" s="198">
        <v>14.66</v>
      </c>
      <c r="G31" s="198">
        <v>0</v>
      </c>
      <c r="H31" s="198">
        <v>0</v>
      </c>
      <c r="I31" s="198">
        <v>4.9000000000000004</v>
      </c>
      <c r="J31" s="198">
        <v>3.72</v>
      </c>
      <c r="K31" s="198">
        <v>0.15</v>
      </c>
      <c r="L31" s="198">
        <v>18.97</v>
      </c>
      <c r="M31" s="198">
        <v>0.8</v>
      </c>
      <c r="N31" s="198">
        <v>1.19</v>
      </c>
      <c r="O31" s="198">
        <v>0</v>
      </c>
      <c r="P31" s="198">
        <v>1.26</v>
      </c>
      <c r="Q31" s="198">
        <v>0.22</v>
      </c>
      <c r="R31" s="198">
        <v>2.0699999999999998</v>
      </c>
      <c r="S31" s="198">
        <v>0.27</v>
      </c>
      <c r="T31" s="198">
        <v>0</v>
      </c>
      <c r="U31" s="198">
        <v>3.51</v>
      </c>
      <c r="V31" s="198">
        <v>0.14000000000000001</v>
      </c>
      <c r="W31" s="198">
        <v>0.47</v>
      </c>
      <c r="X31" s="198">
        <v>0.99</v>
      </c>
      <c r="Y31" s="198">
        <v>0</v>
      </c>
      <c r="Z31" s="198">
        <v>2.5499999999999998</v>
      </c>
      <c r="AA31" s="198">
        <v>0.68</v>
      </c>
      <c r="AB31" s="198">
        <v>0</v>
      </c>
      <c r="AC31" s="198">
        <v>13.51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31.1</v>
      </c>
      <c r="AJ31" s="198">
        <v>0</v>
      </c>
      <c r="AK31" s="198">
        <v>1.08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12.56</v>
      </c>
      <c r="D32" s="198">
        <v>0.16</v>
      </c>
      <c r="E32" s="198">
        <v>0</v>
      </c>
      <c r="F32" s="198">
        <v>14.66</v>
      </c>
      <c r="G32" s="198">
        <v>0</v>
      </c>
      <c r="H32" s="198">
        <v>0</v>
      </c>
      <c r="I32" s="198">
        <v>4.9000000000000004</v>
      </c>
      <c r="J32" s="198">
        <v>3.72</v>
      </c>
      <c r="K32" s="198">
        <v>0.15</v>
      </c>
      <c r="L32" s="198">
        <v>18.97</v>
      </c>
      <c r="M32" s="198">
        <v>0.8</v>
      </c>
      <c r="N32" s="198">
        <v>1.19</v>
      </c>
      <c r="O32" s="198">
        <v>0</v>
      </c>
      <c r="P32" s="198">
        <v>1.26</v>
      </c>
      <c r="Q32" s="198">
        <v>0.22</v>
      </c>
      <c r="R32" s="198">
        <v>2.0699999999999998</v>
      </c>
      <c r="S32" s="198">
        <v>0.27</v>
      </c>
      <c r="T32" s="198">
        <v>0</v>
      </c>
      <c r="U32" s="198">
        <v>3.51</v>
      </c>
      <c r="V32" s="198">
        <v>0.14000000000000001</v>
      </c>
      <c r="W32" s="198">
        <v>0.47</v>
      </c>
      <c r="X32" s="198">
        <v>0.99</v>
      </c>
      <c r="Y32" s="198">
        <v>0</v>
      </c>
      <c r="Z32" s="198">
        <v>2.5499999999999998</v>
      </c>
      <c r="AA32" s="198">
        <v>0.68</v>
      </c>
      <c r="AB32" s="198">
        <v>0</v>
      </c>
      <c r="AC32" s="198">
        <v>13.51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31.1</v>
      </c>
      <c r="AJ32" s="198">
        <v>0</v>
      </c>
      <c r="AK32" s="198">
        <v>0.65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12.56</v>
      </c>
      <c r="D33" s="198">
        <v>0.16</v>
      </c>
      <c r="E33" s="198">
        <v>0</v>
      </c>
      <c r="F33" s="198">
        <v>14.66</v>
      </c>
      <c r="G33" s="198">
        <v>0</v>
      </c>
      <c r="H33" s="198">
        <v>0</v>
      </c>
      <c r="I33" s="198">
        <v>4.9000000000000004</v>
      </c>
      <c r="J33" s="198">
        <v>3.72</v>
      </c>
      <c r="K33" s="198">
        <v>0.15</v>
      </c>
      <c r="L33" s="198">
        <v>18.97</v>
      </c>
      <c r="M33" s="198">
        <v>0.8</v>
      </c>
      <c r="N33" s="198">
        <v>1.19</v>
      </c>
      <c r="O33" s="198">
        <v>0</v>
      </c>
      <c r="P33" s="198">
        <v>1.26</v>
      </c>
      <c r="Q33" s="198">
        <v>0.22</v>
      </c>
      <c r="R33" s="198">
        <v>2.0699999999999998</v>
      </c>
      <c r="S33" s="198">
        <v>0.27</v>
      </c>
      <c r="T33" s="198">
        <v>0</v>
      </c>
      <c r="U33" s="198">
        <v>3.51</v>
      </c>
      <c r="V33" s="198">
        <v>0.14000000000000001</v>
      </c>
      <c r="W33" s="198">
        <v>0.47</v>
      </c>
      <c r="X33" s="198">
        <v>0.99</v>
      </c>
      <c r="Y33" s="198">
        <v>0</v>
      </c>
      <c r="Z33" s="198">
        <v>2.5499999999999998</v>
      </c>
      <c r="AA33" s="198">
        <v>0.68</v>
      </c>
      <c r="AB33" s="198">
        <v>0</v>
      </c>
      <c r="AC33" s="198">
        <v>13.51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31.1</v>
      </c>
      <c r="AJ33" s="198">
        <v>0</v>
      </c>
      <c r="AK33" s="198">
        <v>1.08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12.4</v>
      </c>
      <c r="D34" s="198">
        <v>0.16</v>
      </c>
      <c r="E34" s="198">
        <v>0</v>
      </c>
      <c r="F34" s="198">
        <v>14.66</v>
      </c>
      <c r="G34" s="198">
        <v>0</v>
      </c>
      <c r="H34" s="198">
        <v>0</v>
      </c>
      <c r="I34" s="198">
        <v>4.9000000000000004</v>
      </c>
      <c r="J34" s="198">
        <v>3.72</v>
      </c>
      <c r="K34" s="198">
        <v>0.15</v>
      </c>
      <c r="L34" s="198">
        <v>18.97</v>
      </c>
      <c r="M34" s="198">
        <v>0.8</v>
      </c>
      <c r="N34" s="198">
        <v>1.19</v>
      </c>
      <c r="O34" s="198">
        <v>0</v>
      </c>
      <c r="P34" s="198">
        <v>1.26</v>
      </c>
      <c r="Q34" s="198">
        <v>0.22</v>
      </c>
      <c r="R34" s="198">
        <v>2.0699999999999998</v>
      </c>
      <c r="S34" s="198">
        <v>0.27</v>
      </c>
      <c r="T34" s="198">
        <v>0</v>
      </c>
      <c r="U34" s="198">
        <v>3.51</v>
      </c>
      <c r="V34" s="198">
        <v>0.14000000000000001</v>
      </c>
      <c r="W34" s="198">
        <v>0.47</v>
      </c>
      <c r="X34" s="198">
        <v>0.99</v>
      </c>
      <c r="Y34" s="198">
        <v>0</v>
      </c>
      <c r="Z34" s="198">
        <v>2.5499999999999998</v>
      </c>
      <c r="AA34" s="198">
        <v>0.68</v>
      </c>
      <c r="AB34" s="198">
        <v>0</v>
      </c>
      <c r="AC34" s="198">
        <v>13.51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31.1</v>
      </c>
      <c r="AJ34" s="198">
        <v>0</v>
      </c>
      <c r="AK34" s="198">
        <v>1.08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14.66</v>
      </c>
      <c r="G35" s="198">
        <v>0</v>
      </c>
      <c r="H35" s="198">
        <v>0</v>
      </c>
      <c r="I35" s="198">
        <v>4.9000000000000004</v>
      </c>
      <c r="J35" s="198">
        <v>3.72</v>
      </c>
      <c r="K35" s="198">
        <v>0.15</v>
      </c>
      <c r="L35" s="198">
        <v>18.97</v>
      </c>
      <c r="M35" s="198">
        <v>0.8</v>
      </c>
      <c r="N35" s="198">
        <v>1.19</v>
      </c>
      <c r="O35" s="198">
        <v>0</v>
      </c>
      <c r="P35" s="198">
        <v>1.26</v>
      </c>
      <c r="Q35" s="198">
        <v>0.22</v>
      </c>
      <c r="R35" s="198">
        <v>2.0699999999999998</v>
      </c>
      <c r="S35" s="198">
        <v>0.27</v>
      </c>
      <c r="T35" s="198">
        <v>0</v>
      </c>
      <c r="U35" s="198">
        <v>3.51</v>
      </c>
      <c r="V35" s="198">
        <v>0.14000000000000001</v>
      </c>
      <c r="W35" s="198">
        <v>0.47</v>
      </c>
      <c r="X35" s="198">
        <v>0.99</v>
      </c>
      <c r="Y35" s="198">
        <v>0</v>
      </c>
      <c r="Z35" s="198">
        <v>2.5499999999999998</v>
      </c>
      <c r="AA35" s="198">
        <v>0.68</v>
      </c>
      <c r="AB35" s="198">
        <v>0</v>
      </c>
      <c r="AC35" s="198">
        <v>13.82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31.1</v>
      </c>
      <c r="AJ35" s="198">
        <v>0</v>
      </c>
      <c r="AK35" s="198">
        <v>1.08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14.66</v>
      </c>
      <c r="G36" s="198">
        <v>0</v>
      </c>
      <c r="H36" s="198">
        <v>0</v>
      </c>
      <c r="I36" s="198">
        <v>4.9000000000000004</v>
      </c>
      <c r="J36" s="198">
        <v>3.72</v>
      </c>
      <c r="K36" s="198">
        <v>0.15</v>
      </c>
      <c r="L36" s="198">
        <v>18.97</v>
      </c>
      <c r="M36" s="198">
        <v>0.8</v>
      </c>
      <c r="N36" s="198">
        <v>1.19</v>
      </c>
      <c r="O36" s="198">
        <v>0</v>
      </c>
      <c r="P36" s="198">
        <v>1.26</v>
      </c>
      <c r="Q36" s="198">
        <v>0.22</v>
      </c>
      <c r="R36" s="198">
        <v>2.0699999999999998</v>
      </c>
      <c r="S36" s="198">
        <v>0.27</v>
      </c>
      <c r="T36" s="198">
        <v>0</v>
      </c>
      <c r="U36" s="198">
        <v>3.51</v>
      </c>
      <c r="V36" s="198">
        <v>0.14000000000000001</v>
      </c>
      <c r="W36" s="198">
        <v>0.47</v>
      </c>
      <c r="X36" s="198">
        <v>0.99</v>
      </c>
      <c r="Y36" s="198">
        <v>0</v>
      </c>
      <c r="Z36" s="198">
        <v>2.5499999999999998</v>
      </c>
      <c r="AA36" s="198">
        <v>0.68</v>
      </c>
      <c r="AB36" s="198">
        <v>0</v>
      </c>
      <c r="AC36" s="198">
        <v>13.82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31.1</v>
      </c>
      <c r="AJ36" s="198">
        <v>0</v>
      </c>
      <c r="AK36" s="198">
        <v>1.08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14.66</v>
      </c>
      <c r="G37" s="198">
        <v>0</v>
      </c>
      <c r="H37" s="198">
        <v>0</v>
      </c>
      <c r="I37" s="198">
        <v>4.9000000000000004</v>
      </c>
      <c r="J37" s="198">
        <v>3.72</v>
      </c>
      <c r="K37" s="198">
        <v>0.15</v>
      </c>
      <c r="L37" s="198">
        <v>18.97</v>
      </c>
      <c r="M37" s="198">
        <v>0.8</v>
      </c>
      <c r="N37" s="198">
        <v>1.19</v>
      </c>
      <c r="O37" s="198">
        <v>0</v>
      </c>
      <c r="P37" s="198">
        <v>1.26</v>
      </c>
      <c r="Q37" s="198">
        <v>0.22</v>
      </c>
      <c r="R37" s="198">
        <v>2.0699999999999998</v>
      </c>
      <c r="S37" s="198">
        <v>0.27</v>
      </c>
      <c r="T37" s="198">
        <v>0</v>
      </c>
      <c r="U37" s="198">
        <v>3.51</v>
      </c>
      <c r="V37" s="198">
        <v>0.14000000000000001</v>
      </c>
      <c r="W37" s="198">
        <v>0.47</v>
      </c>
      <c r="X37" s="198">
        <v>0.99</v>
      </c>
      <c r="Y37" s="198">
        <v>0</v>
      </c>
      <c r="Z37" s="198">
        <v>2.5499999999999998</v>
      </c>
      <c r="AA37" s="198">
        <v>0.68</v>
      </c>
      <c r="AB37" s="198">
        <v>0</v>
      </c>
      <c r="AC37" s="198">
        <v>24.92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31.1</v>
      </c>
      <c r="AJ37" s="198">
        <v>0</v>
      </c>
      <c r="AK37" s="198">
        <v>1.08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14.66</v>
      </c>
      <c r="G38" s="198">
        <v>0</v>
      </c>
      <c r="H38" s="198">
        <v>0</v>
      </c>
      <c r="I38" s="198">
        <v>4.9000000000000004</v>
      </c>
      <c r="J38" s="198">
        <v>3.72</v>
      </c>
      <c r="K38" s="198">
        <v>0.15</v>
      </c>
      <c r="L38" s="198">
        <v>18.97</v>
      </c>
      <c r="M38" s="198">
        <v>0.8</v>
      </c>
      <c r="N38" s="198">
        <v>1.19</v>
      </c>
      <c r="O38" s="198">
        <v>0</v>
      </c>
      <c r="P38" s="198">
        <v>1.26</v>
      </c>
      <c r="Q38" s="198">
        <v>0.22</v>
      </c>
      <c r="R38" s="198">
        <v>2.0699999999999998</v>
      </c>
      <c r="S38" s="198">
        <v>0.27</v>
      </c>
      <c r="T38" s="198">
        <v>0</v>
      </c>
      <c r="U38" s="198">
        <v>3.51</v>
      </c>
      <c r="V38" s="198">
        <v>0.14000000000000001</v>
      </c>
      <c r="W38" s="198">
        <v>0.47</v>
      </c>
      <c r="X38" s="198">
        <v>0.99</v>
      </c>
      <c r="Y38" s="198">
        <v>0</v>
      </c>
      <c r="Z38" s="198">
        <v>2.5499999999999998</v>
      </c>
      <c r="AA38" s="198">
        <v>0.68</v>
      </c>
      <c r="AB38" s="198">
        <v>0</v>
      </c>
      <c r="AC38" s="198">
        <v>24.92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31.1</v>
      </c>
      <c r="AJ38" s="198">
        <v>0</v>
      </c>
      <c r="AK38" s="198">
        <v>0.65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12.24</v>
      </c>
      <c r="D39" s="198">
        <v>0.16</v>
      </c>
      <c r="E39" s="198">
        <v>0</v>
      </c>
      <c r="F39" s="198">
        <v>14.66</v>
      </c>
      <c r="G39" s="198">
        <v>0</v>
      </c>
      <c r="H39" s="198">
        <v>0</v>
      </c>
      <c r="I39" s="198">
        <v>4.9000000000000004</v>
      </c>
      <c r="J39" s="198">
        <v>3.72</v>
      </c>
      <c r="K39" s="198">
        <v>0.15</v>
      </c>
      <c r="L39" s="198">
        <v>18.97</v>
      </c>
      <c r="M39" s="198">
        <v>0.8</v>
      </c>
      <c r="N39" s="198">
        <v>1.19</v>
      </c>
      <c r="O39" s="198">
        <v>0</v>
      </c>
      <c r="P39" s="198">
        <v>1.26</v>
      </c>
      <c r="Q39" s="198">
        <v>0.22</v>
      </c>
      <c r="R39" s="198">
        <v>2.0699999999999998</v>
      </c>
      <c r="S39" s="198">
        <v>0.27</v>
      </c>
      <c r="T39" s="198">
        <v>0</v>
      </c>
      <c r="U39" s="198">
        <v>3.51</v>
      </c>
      <c r="V39" s="198">
        <v>0.14000000000000001</v>
      </c>
      <c r="W39" s="198">
        <v>0.47</v>
      </c>
      <c r="X39" s="198">
        <v>0.99</v>
      </c>
      <c r="Y39" s="198">
        <v>0</v>
      </c>
      <c r="Z39" s="198">
        <v>2.5499999999999998</v>
      </c>
      <c r="AA39" s="198">
        <v>0.68</v>
      </c>
      <c r="AB39" s="198">
        <v>0</v>
      </c>
      <c r="AC39" s="198">
        <v>24.92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31.67</v>
      </c>
      <c r="AJ39" s="198">
        <v>0</v>
      </c>
      <c r="AK39" s="198">
        <v>1.08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12.24</v>
      </c>
      <c r="D40" s="198">
        <v>0.16</v>
      </c>
      <c r="E40" s="198">
        <v>0</v>
      </c>
      <c r="F40" s="198">
        <v>14.66</v>
      </c>
      <c r="G40" s="198">
        <v>0</v>
      </c>
      <c r="H40" s="198">
        <v>0</v>
      </c>
      <c r="I40" s="198">
        <v>4.9000000000000004</v>
      </c>
      <c r="J40" s="198">
        <v>3.72</v>
      </c>
      <c r="K40" s="198">
        <v>0.15</v>
      </c>
      <c r="L40" s="198">
        <v>18.97</v>
      </c>
      <c r="M40" s="198">
        <v>0.8</v>
      </c>
      <c r="N40" s="198">
        <v>1.19</v>
      </c>
      <c r="O40" s="198">
        <v>0</v>
      </c>
      <c r="P40" s="198">
        <v>1.26</v>
      </c>
      <c r="Q40" s="198">
        <v>0.22</v>
      </c>
      <c r="R40" s="198">
        <v>2.0699999999999998</v>
      </c>
      <c r="S40" s="198">
        <v>0.27</v>
      </c>
      <c r="T40" s="198">
        <v>0</v>
      </c>
      <c r="U40" s="198">
        <v>3.51</v>
      </c>
      <c r="V40" s="198">
        <v>0.14000000000000001</v>
      </c>
      <c r="W40" s="198">
        <v>0.47</v>
      </c>
      <c r="X40" s="198">
        <v>0.99</v>
      </c>
      <c r="Y40" s="198">
        <v>0</v>
      </c>
      <c r="Z40" s="198">
        <v>2.5499999999999998</v>
      </c>
      <c r="AA40" s="198">
        <v>0.68</v>
      </c>
      <c r="AB40" s="198">
        <v>0</v>
      </c>
      <c r="AC40" s="198">
        <v>12.46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31.31</v>
      </c>
      <c r="AJ40" s="198">
        <v>0</v>
      </c>
      <c r="AK40" s="198">
        <v>1.08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12.24</v>
      </c>
      <c r="D41" s="198">
        <v>0.16</v>
      </c>
      <c r="E41" s="198">
        <v>0</v>
      </c>
      <c r="F41" s="198">
        <v>14.66</v>
      </c>
      <c r="G41" s="198">
        <v>0</v>
      </c>
      <c r="H41" s="198">
        <v>0</v>
      </c>
      <c r="I41" s="198">
        <v>4.9000000000000004</v>
      </c>
      <c r="J41" s="198">
        <v>3.72</v>
      </c>
      <c r="K41" s="198">
        <v>0.15</v>
      </c>
      <c r="L41" s="198">
        <v>18.97</v>
      </c>
      <c r="M41" s="198">
        <v>0.8</v>
      </c>
      <c r="N41" s="198">
        <v>1.19</v>
      </c>
      <c r="O41" s="198">
        <v>0</v>
      </c>
      <c r="P41" s="198">
        <v>1.26</v>
      </c>
      <c r="Q41" s="198">
        <v>0.22</v>
      </c>
      <c r="R41" s="198">
        <v>2.0699999999999998</v>
      </c>
      <c r="S41" s="198">
        <v>0.27</v>
      </c>
      <c r="T41" s="198">
        <v>0</v>
      </c>
      <c r="U41" s="198">
        <v>3.51</v>
      </c>
      <c r="V41" s="198">
        <v>0.14000000000000001</v>
      </c>
      <c r="W41" s="198">
        <v>0.47</v>
      </c>
      <c r="X41" s="198">
        <v>0.99</v>
      </c>
      <c r="Y41" s="198">
        <v>0</v>
      </c>
      <c r="Z41" s="198">
        <v>2.5499999999999998</v>
      </c>
      <c r="AA41" s="198">
        <v>0.68</v>
      </c>
      <c r="AB41" s="198">
        <v>0</v>
      </c>
      <c r="AC41" s="198">
        <v>12.46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30.67</v>
      </c>
      <c r="AJ41" s="198">
        <v>0</v>
      </c>
      <c r="AK41" s="198">
        <v>1.08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12.24</v>
      </c>
      <c r="D42" s="198">
        <v>0.16</v>
      </c>
      <c r="E42" s="198">
        <v>0</v>
      </c>
      <c r="F42" s="198">
        <v>14.66</v>
      </c>
      <c r="G42" s="198">
        <v>0</v>
      </c>
      <c r="H42" s="198">
        <v>0</v>
      </c>
      <c r="I42" s="198">
        <v>4.9000000000000004</v>
      </c>
      <c r="J42" s="198">
        <v>3.72</v>
      </c>
      <c r="K42" s="198">
        <v>0.15</v>
      </c>
      <c r="L42" s="198">
        <v>18.97</v>
      </c>
      <c r="M42" s="198">
        <v>0.8</v>
      </c>
      <c r="N42" s="198">
        <v>1.19</v>
      </c>
      <c r="O42" s="198">
        <v>0</v>
      </c>
      <c r="P42" s="198">
        <v>1.26</v>
      </c>
      <c r="Q42" s="198">
        <v>0.22</v>
      </c>
      <c r="R42" s="198">
        <v>2.0699999999999998</v>
      </c>
      <c r="S42" s="198">
        <v>0.27</v>
      </c>
      <c r="T42" s="198">
        <v>0</v>
      </c>
      <c r="U42" s="198">
        <v>3.51</v>
      </c>
      <c r="V42" s="198">
        <v>0.14000000000000001</v>
      </c>
      <c r="W42" s="198">
        <v>0.47</v>
      </c>
      <c r="X42" s="198">
        <v>0.99</v>
      </c>
      <c r="Y42" s="198">
        <v>0</v>
      </c>
      <c r="Z42" s="198">
        <v>2.5499999999999998</v>
      </c>
      <c r="AA42" s="198">
        <v>0.68</v>
      </c>
      <c r="AB42" s="198">
        <v>0</v>
      </c>
      <c r="AC42" s="198">
        <v>12.46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30.67</v>
      </c>
      <c r="AJ42" s="198">
        <v>0</v>
      </c>
      <c r="AK42" s="198">
        <v>1.08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14.66</v>
      </c>
      <c r="G43" s="198">
        <v>0</v>
      </c>
      <c r="H43" s="198">
        <v>0</v>
      </c>
      <c r="I43" s="198">
        <v>6.39</v>
      </c>
      <c r="J43" s="198">
        <v>0.14000000000000001</v>
      </c>
      <c r="K43" s="198">
        <v>0</v>
      </c>
      <c r="L43" s="198">
        <v>18.97</v>
      </c>
      <c r="M43" s="198">
        <v>0.8</v>
      </c>
      <c r="N43" s="198">
        <v>1.19</v>
      </c>
      <c r="O43" s="198">
        <v>0</v>
      </c>
      <c r="P43" s="198">
        <v>1.26</v>
      </c>
      <c r="Q43" s="198">
        <v>0.22</v>
      </c>
      <c r="R43" s="198">
        <v>0.43</v>
      </c>
      <c r="S43" s="198">
        <v>0.27</v>
      </c>
      <c r="T43" s="198">
        <v>0</v>
      </c>
      <c r="U43" s="198">
        <v>3.51</v>
      </c>
      <c r="V43" s="198">
        <v>0.14000000000000001</v>
      </c>
      <c r="W43" s="198">
        <v>0.47</v>
      </c>
      <c r="X43" s="198">
        <v>0.99</v>
      </c>
      <c r="Y43" s="198">
        <v>0</v>
      </c>
      <c r="Z43" s="198">
        <v>2.5499999999999998</v>
      </c>
      <c r="AA43" s="198">
        <v>0.68</v>
      </c>
      <c r="AB43" s="198">
        <v>0</v>
      </c>
      <c r="AC43" s="198">
        <v>12.46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30.67</v>
      </c>
      <c r="AJ43" s="198">
        <v>0</v>
      </c>
      <c r="AK43" s="198">
        <v>2.17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14.66</v>
      </c>
      <c r="G44" s="198">
        <v>0</v>
      </c>
      <c r="H44" s="198">
        <v>0</v>
      </c>
      <c r="I44" s="198">
        <v>6.39</v>
      </c>
      <c r="J44" s="198">
        <v>0.14000000000000001</v>
      </c>
      <c r="K44" s="198">
        <v>0.15</v>
      </c>
      <c r="L44" s="198">
        <v>18.97</v>
      </c>
      <c r="M44" s="198">
        <v>0.8</v>
      </c>
      <c r="N44" s="198">
        <v>1.19</v>
      </c>
      <c r="O44" s="198">
        <v>0</v>
      </c>
      <c r="P44" s="198">
        <v>1.26</v>
      </c>
      <c r="Q44" s="198">
        <v>0.22</v>
      </c>
      <c r="R44" s="198">
        <v>0.43</v>
      </c>
      <c r="S44" s="198">
        <v>0.27</v>
      </c>
      <c r="T44" s="198">
        <v>0</v>
      </c>
      <c r="U44" s="198">
        <v>3.51</v>
      </c>
      <c r="V44" s="198">
        <v>0.14000000000000001</v>
      </c>
      <c r="W44" s="198">
        <v>0.47</v>
      </c>
      <c r="X44" s="198">
        <v>0.99</v>
      </c>
      <c r="Y44" s="198">
        <v>0</v>
      </c>
      <c r="Z44" s="198">
        <v>2.5499999999999998</v>
      </c>
      <c r="AA44" s="198">
        <v>0.68</v>
      </c>
      <c r="AB44" s="198">
        <v>0</v>
      </c>
      <c r="AC44" s="198">
        <v>12.46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30.67</v>
      </c>
      <c r="AJ44" s="198">
        <v>0</v>
      </c>
      <c r="AK44" s="198">
        <v>1.74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14.66</v>
      </c>
      <c r="G45" s="198">
        <v>0</v>
      </c>
      <c r="H45" s="198">
        <v>0</v>
      </c>
      <c r="I45" s="198">
        <v>6.39</v>
      </c>
      <c r="J45" s="198">
        <v>0.14000000000000001</v>
      </c>
      <c r="K45" s="198">
        <v>0.15</v>
      </c>
      <c r="L45" s="198">
        <v>18.97</v>
      </c>
      <c r="M45" s="198">
        <v>0.8</v>
      </c>
      <c r="N45" s="198">
        <v>1.19</v>
      </c>
      <c r="O45" s="198">
        <v>0</v>
      </c>
      <c r="P45" s="198">
        <v>1.26</v>
      </c>
      <c r="Q45" s="198">
        <v>0.22</v>
      </c>
      <c r="R45" s="198">
        <v>0.43</v>
      </c>
      <c r="S45" s="198">
        <v>0.27</v>
      </c>
      <c r="T45" s="198">
        <v>0</v>
      </c>
      <c r="U45" s="198">
        <v>3.51</v>
      </c>
      <c r="V45" s="198">
        <v>0.14000000000000001</v>
      </c>
      <c r="W45" s="198">
        <v>0.47</v>
      </c>
      <c r="X45" s="198">
        <v>0.99</v>
      </c>
      <c r="Y45" s="198">
        <v>0</v>
      </c>
      <c r="Z45" s="198">
        <v>2.5499999999999998</v>
      </c>
      <c r="AA45" s="198">
        <v>0.68</v>
      </c>
      <c r="AB45" s="198">
        <v>0</v>
      </c>
      <c r="AC45" s="198">
        <v>12.46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30.67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14.66</v>
      </c>
      <c r="G46" s="198">
        <v>0</v>
      </c>
      <c r="H46" s="198">
        <v>0</v>
      </c>
      <c r="I46" s="198">
        <v>6.39</v>
      </c>
      <c r="J46" s="198">
        <v>0.14000000000000001</v>
      </c>
      <c r="K46" s="198">
        <v>0.15</v>
      </c>
      <c r="L46" s="198">
        <v>18.97</v>
      </c>
      <c r="M46" s="198">
        <v>0.8</v>
      </c>
      <c r="N46" s="198">
        <v>1.19</v>
      </c>
      <c r="O46" s="198">
        <v>0</v>
      </c>
      <c r="P46" s="198">
        <v>1.26</v>
      </c>
      <c r="Q46" s="198">
        <v>0.22</v>
      </c>
      <c r="R46" s="198">
        <v>0.43</v>
      </c>
      <c r="S46" s="198">
        <v>0.27</v>
      </c>
      <c r="T46" s="198">
        <v>0</v>
      </c>
      <c r="U46" s="198">
        <v>3.51</v>
      </c>
      <c r="V46" s="198">
        <v>0.14000000000000001</v>
      </c>
      <c r="W46" s="198">
        <v>0.47</v>
      </c>
      <c r="X46" s="198">
        <v>0.99</v>
      </c>
      <c r="Y46" s="198">
        <v>0</v>
      </c>
      <c r="Z46" s="198">
        <v>2.5499999999999998</v>
      </c>
      <c r="AA46" s="198">
        <v>0.68</v>
      </c>
      <c r="AB46" s="198">
        <v>0</v>
      </c>
      <c r="AC46" s="198">
        <v>12.46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30.67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12.24</v>
      </c>
      <c r="D47" s="198">
        <v>0.16</v>
      </c>
      <c r="E47" s="198">
        <v>0</v>
      </c>
      <c r="F47" s="198">
        <v>14.66</v>
      </c>
      <c r="G47" s="198">
        <v>0</v>
      </c>
      <c r="H47" s="198">
        <v>0</v>
      </c>
      <c r="I47" s="198">
        <v>6.39</v>
      </c>
      <c r="J47" s="198">
        <v>0.14000000000000001</v>
      </c>
      <c r="K47" s="198">
        <v>0.15</v>
      </c>
      <c r="L47" s="198">
        <v>18.97</v>
      </c>
      <c r="M47" s="198">
        <v>0.8</v>
      </c>
      <c r="N47" s="198">
        <v>1.19</v>
      </c>
      <c r="O47" s="198">
        <v>0</v>
      </c>
      <c r="P47" s="198">
        <v>1.26</v>
      </c>
      <c r="Q47" s="198">
        <v>0.11</v>
      </c>
      <c r="R47" s="198">
        <v>0.43</v>
      </c>
      <c r="S47" s="198">
        <v>0.27</v>
      </c>
      <c r="T47" s="198">
        <v>0</v>
      </c>
      <c r="U47" s="198">
        <v>3.51</v>
      </c>
      <c r="V47" s="198">
        <v>0.14000000000000001</v>
      </c>
      <c r="W47" s="198">
        <v>0.47</v>
      </c>
      <c r="X47" s="198">
        <v>0.99</v>
      </c>
      <c r="Y47" s="198">
        <v>0</v>
      </c>
      <c r="Z47" s="198">
        <v>2.5499999999999998</v>
      </c>
      <c r="AA47" s="198">
        <v>0.68</v>
      </c>
      <c r="AB47" s="198">
        <v>0</v>
      </c>
      <c r="AC47" s="198">
        <v>12.46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30.67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12.24</v>
      </c>
      <c r="D48" s="198">
        <v>0.16</v>
      </c>
      <c r="E48" s="198">
        <v>0</v>
      </c>
      <c r="F48" s="198">
        <v>14.66</v>
      </c>
      <c r="G48" s="198">
        <v>0</v>
      </c>
      <c r="H48" s="198">
        <v>0</v>
      </c>
      <c r="I48" s="198">
        <v>6.39</v>
      </c>
      <c r="J48" s="198">
        <v>0.14000000000000001</v>
      </c>
      <c r="K48" s="198">
        <v>0.15</v>
      </c>
      <c r="L48" s="198">
        <v>18.97</v>
      </c>
      <c r="M48" s="198">
        <v>0.8</v>
      </c>
      <c r="N48" s="198">
        <v>1.19</v>
      </c>
      <c r="O48" s="198">
        <v>0</v>
      </c>
      <c r="P48" s="198">
        <v>1.26</v>
      </c>
      <c r="Q48" s="198">
        <v>0.11</v>
      </c>
      <c r="R48" s="198">
        <v>0.43</v>
      </c>
      <c r="S48" s="198">
        <v>0.27</v>
      </c>
      <c r="T48" s="198">
        <v>0</v>
      </c>
      <c r="U48" s="198">
        <v>3.51</v>
      </c>
      <c r="V48" s="198">
        <v>0.14000000000000001</v>
      </c>
      <c r="W48" s="198">
        <v>0.47</v>
      </c>
      <c r="X48" s="198">
        <v>0.99</v>
      </c>
      <c r="Y48" s="198">
        <v>0</v>
      </c>
      <c r="Z48" s="198">
        <v>2.5499999999999998</v>
      </c>
      <c r="AA48" s="198">
        <v>0.68</v>
      </c>
      <c r="AB48" s="198">
        <v>0</v>
      </c>
      <c r="AC48" s="198">
        <v>12.46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30.67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12.24</v>
      </c>
      <c r="D49" s="198">
        <v>0.16</v>
      </c>
      <c r="E49" s="198">
        <v>0</v>
      </c>
      <c r="F49" s="198">
        <v>14.66</v>
      </c>
      <c r="G49" s="198">
        <v>0</v>
      </c>
      <c r="H49" s="198">
        <v>0</v>
      </c>
      <c r="I49" s="198">
        <v>6.39</v>
      </c>
      <c r="J49" s="198">
        <v>0.14000000000000001</v>
      </c>
      <c r="K49" s="198">
        <v>0.15</v>
      </c>
      <c r="L49" s="198">
        <v>18.97</v>
      </c>
      <c r="M49" s="198">
        <v>0.8</v>
      </c>
      <c r="N49" s="198">
        <v>1.19</v>
      </c>
      <c r="O49" s="198">
        <v>0</v>
      </c>
      <c r="P49" s="198">
        <v>1.26</v>
      </c>
      <c r="Q49" s="198">
        <v>0.11</v>
      </c>
      <c r="R49" s="198">
        <v>0.43</v>
      </c>
      <c r="S49" s="198">
        <v>0.27</v>
      </c>
      <c r="T49" s="198">
        <v>0</v>
      </c>
      <c r="U49" s="198">
        <v>3.51</v>
      </c>
      <c r="V49" s="198">
        <v>0.14000000000000001</v>
      </c>
      <c r="W49" s="198">
        <v>0.47</v>
      </c>
      <c r="X49" s="198">
        <v>0.99</v>
      </c>
      <c r="Y49" s="198">
        <v>0</v>
      </c>
      <c r="Z49" s="198">
        <v>2.5499999999999998</v>
      </c>
      <c r="AA49" s="198">
        <v>0.68</v>
      </c>
      <c r="AB49" s="198">
        <v>0</v>
      </c>
      <c r="AC49" s="198">
        <v>12.46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30.67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12.24</v>
      </c>
      <c r="D50" s="198">
        <v>0.16</v>
      </c>
      <c r="E50" s="198">
        <v>0</v>
      </c>
      <c r="F50" s="198">
        <v>14.66</v>
      </c>
      <c r="G50" s="198">
        <v>0</v>
      </c>
      <c r="H50" s="198">
        <v>0</v>
      </c>
      <c r="I50" s="198">
        <v>6.39</v>
      </c>
      <c r="J50" s="198">
        <v>0.14000000000000001</v>
      </c>
      <c r="K50" s="198">
        <v>0.15</v>
      </c>
      <c r="L50" s="198">
        <v>18.97</v>
      </c>
      <c r="M50" s="198">
        <v>0.8</v>
      </c>
      <c r="N50" s="198">
        <v>1.19</v>
      </c>
      <c r="O50" s="198">
        <v>0</v>
      </c>
      <c r="P50" s="198">
        <v>1.26</v>
      </c>
      <c r="Q50" s="198">
        <v>0.11</v>
      </c>
      <c r="R50" s="198">
        <v>0.43</v>
      </c>
      <c r="S50" s="198">
        <v>0.27</v>
      </c>
      <c r="T50" s="198">
        <v>0</v>
      </c>
      <c r="U50" s="198">
        <v>3.51</v>
      </c>
      <c r="V50" s="198">
        <v>0.14000000000000001</v>
      </c>
      <c r="W50" s="198">
        <v>0.47</v>
      </c>
      <c r="X50" s="198">
        <v>0.99</v>
      </c>
      <c r="Y50" s="198">
        <v>0</v>
      </c>
      <c r="Z50" s="198">
        <v>2.5499999999999998</v>
      </c>
      <c r="AA50" s="198">
        <v>0.68</v>
      </c>
      <c r="AB50" s="198">
        <v>0</v>
      </c>
      <c r="AC50" s="198">
        <v>12.46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30.67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12.08</v>
      </c>
      <c r="D51" s="198">
        <v>0.16</v>
      </c>
      <c r="E51" s="198">
        <v>0</v>
      </c>
      <c r="F51" s="198">
        <v>14.66</v>
      </c>
      <c r="G51" s="198">
        <v>0</v>
      </c>
      <c r="H51" s="198">
        <v>0</v>
      </c>
      <c r="I51" s="198">
        <v>6.39</v>
      </c>
      <c r="J51" s="198">
        <v>0.14000000000000001</v>
      </c>
      <c r="K51" s="198">
        <v>0.15</v>
      </c>
      <c r="L51" s="198">
        <v>18.97</v>
      </c>
      <c r="M51" s="198">
        <v>0.8</v>
      </c>
      <c r="N51" s="198">
        <v>1.19</v>
      </c>
      <c r="O51" s="198">
        <v>0</v>
      </c>
      <c r="P51" s="198">
        <v>1.26</v>
      </c>
      <c r="Q51" s="198">
        <v>0.11</v>
      </c>
      <c r="R51" s="198">
        <v>0.43</v>
      </c>
      <c r="S51" s="198">
        <v>0.27</v>
      </c>
      <c r="T51" s="198">
        <v>0</v>
      </c>
      <c r="U51" s="198">
        <v>3.51</v>
      </c>
      <c r="V51" s="198">
        <v>0.14000000000000001</v>
      </c>
      <c r="W51" s="198">
        <v>0.47</v>
      </c>
      <c r="X51" s="198">
        <v>0.99</v>
      </c>
      <c r="Y51" s="198">
        <v>0</v>
      </c>
      <c r="Z51" s="198">
        <v>2.5499999999999998</v>
      </c>
      <c r="AA51" s="198">
        <v>0.68</v>
      </c>
      <c r="AB51" s="198">
        <v>0</v>
      </c>
      <c r="AC51" s="198">
        <v>12.46</v>
      </c>
      <c r="AD51" s="198">
        <v>2.0299999999999998</v>
      </c>
      <c r="AE51" s="198">
        <v>0</v>
      </c>
      <c r="AF51" s="198">
        <v>0</v>
      </c>
      <c r="AG51" s="198">
        <v>0</v>
      </c>
      <c r="AH51" s="198">
        <v>0</v>
      </c>
      <c r="AI51" s="198">
        <v>30.67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12.08</v>
      </c>
      <c r="D52" s="198">
        <v>0.16</v>
      </c>
      <c r="E52" s="198">
        <v>0</v>
      </c>
      <c r="F52" s="198">
        <v>14.66</v>
      </c>
      <c r="G52" s="198">
        <v>0</v>
      </c>
      <c r="H52" s="198">
        <v>0</v>
      </c>
      <c r="I52" s="198">
        <v>6.39</v>
      </c>
      <c r="J52" s="198">
        <v>0.14000000000000001</v>
      </c>
      <c r="K52" s="198">
        <v>0.15</v>
      </c>
      <c r="L52" s="198">
        <v>18.97</v>
      </c>
      <c r="M52" s="198">
        <v>0.8</v>
      </c>
      <c r="N52" s="198">
        <v>1.19</v>
      </c>
      <c r="O52" s="198">
        <v>0</v>
      </c>
      <c r="P52" s="198">
        <v>1.26</v>
      </c>
      <c r="Q52" s="198">
        <v>0.11</v>
      </c>
      <c r="R52" s="198">
        <v>0.43</v>
      </c>
      <c r="S52" s="198">
        <v>0.27</v>
      </c>
      <c r="T52" s="198">
        <v>0</v>
      </c>
      <c r="U52" s="198">
        <v>3.51</v>
      </c>
      <c r="V52" s="198">
        <v>0.14000000000000001</v>
      </c>
      <c r="W52" s="198">
        <v>0.47</v>
      </c>
      <c r="X52" s="198">
        <v>0.99</v>
      </c>
      <c r="Y52" s="198">
        <v>0</v>
      </c>
      <c r="Z52" s="198">
        <v>2.5499999999999998</v>
      </c>
      <c r="AA52" s="198">
        <v>0.68</v>
      </c>
      <c r="AB52" s="198">
        <v>0</v>
      </c>
      <c r="AC52" s="198">
        <v>12.46</v>
      </c>
      <c r="AD52" s="198">
        <v>2.0299999999999998</v>
      </c>
      <c r="AE52" s="198">
        <v>0</v>
      </c>
      <c r="AF52" s="198">
        <v>0</v>
      </c>
      <c r="AG52" s="198">
        <v>0</v>
      </c>
      <c r="AH52" s="198">
        <v>0</v>
      </c>
      <c r="AI52" s="198">
        <v>30.67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12.08</v>
      </c>
      <c r="D53" s="198">
        <v>0.16</v>
      </c>
      <c r="E53" s="198">
        <v>0</v>
      </c>
      <c r="F53" s="198">
        <v>14.66</v>
      </c>
      <c r="G53" s="198">
        <v>0</v>
      </c>
      <c r="H53" s="198">
        <v>0</v>
      </c>
      <c r="I53" s="198">
        <v>6.39</v>
      </c>
      <c r="J53" s="198">
        <v>0.14000000000000001</v>
      </c>
      <c r="K53" s="198">
        <v>0.15</v>
      </c>
      <c r="L53" s="198">
        <v>18.97</v>
      </c>
      <c r="M53" s="198">
        <v>1.42</v>
      </c>
      <c r="N53" s="198">
        <v>1.19</v>
      </c>
      <c r="O53" s="198">
        <v>0</v>
      </c>
      <c r="P53" s="198">
        <v>1.26</v>
      </c>
      <c r="Q53" s="198">
        <v>0.11</v>
      </c>
      <c r="R53" s="198">
        <v>0.43</v>
      </c>
      <c r="S53" s="198">
        <v>0.26</v>
      </c>
      <c r="T53" s="198">
        <v>0</v>
      </c>
      <c r="U53" s="198">
        <v>3.51</v>
      </c>
      <c r="V53" s="198">
        <v>0.14000000000000001</v>
      </c>
      <c r="W53" s="198">
        <v>0.47</v>
      </c>
      <c r="X53" s="198">
        <v>0.99</v>
      </c>
      <c r="Y53" s="198">
        <v>0</v>
      </c>
      <c r="Z53" s="198">
        <v>2.5499999999999998</v>
      </c>
      <c r="AA53" s="198">
        <v>0.68</v>
      </c>
      <c r="AB53" s="198">
        <v>0</v>
      </c>
      <c r="AC53" s="198">
        <v>12.46</v>
      </c>
      <c r="AD53" s="198">
        <v>2.0299999999999998</v>
      </c>
      <c r="AE53" s="198">
        <v>0</v>
      </c>
      <c r="AF53" s="198">
        <v>0</v>
      </c>
      <c r="AG53" s="198">
        <v>0</v>
      </c>
      <c r="AH53" s="198">
        <v>0</v>
      </c>
      <c r="AI53" s="198">
        <v>30.67</v>
      </c>
      <c r="AJ53" s="198">
        <v>0</v>
      </c>
      <c r="AK53" s="198">
        <v>3.72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12.08</v>
      </c>
      <c r="D54" s="198">
        <v>0.16</v>
      </c>
      <c r="E54" s="198">
        <v>0</v>
      </c>
      <c r="F54" s="198">
        <v>14.66</v>
      </c>
      <c r="G54" s="198">
        <v>0</v>
      </c>
      <c r="H54" s="198">
        <v>0</v>
      </c>
      <c r="I54" s="198">
        <v>6.39</v>
      </c>
      <c r="J54" s="198">
        <v>0.14000000000000001</v>
      </c>
      <c r="K54" s="198">
        <v>0.15</v>
      </c>
      <c r="L54" s="198">
        <v>18.97</v>
      </c>
      <c r="M54" s="198">
        <v>1.42</v>
      </c>
      <c r="N54" s="198">
        <v>1.19</v>
      </c>
      <c r="O54" s="198">
        <v>0</v>
      </c>
      <c r="P54" s="198">
        <v>1.26</v>
      </c>
      <c r="Q54" s="198">
        <v>0.11</v>
      </c>
      <c r="R54" s="198">
        <v>0.43</v>
      </c>
      <c r="S54" s="198">
        <v>0.26</v>
      </c>
      <c r="T54" s="198">
        <v>0</v>
      </c>
      <c r="U54" s="198">
        <v>3.51</v>
      </c>
      <c r="V54" s="198">
        <v>0.14000000000000001</v>
      </c>
      <c r="W54" s="198">
        <v>0.47</v>
      </c>
      <c r="X54" s="198">
        <v>0.99</v>
      </c>
      <c r="Y54" s="198">
        <v>0</v>
      </c>
      <c r="Z54" s="198">
        <v>2.5499999999999998</v>
      </c>
      <c r="AA54" s="198">
        <v>0.68</v>
      </c>
      <c r="AB54" s="198">
        <v>0</v>
      </c>
      <c r="AC54" s="198">
        <v>12.46</v>
      </c>
      <c r="AD54" s="198">
        <v>2.0299999999999998</v>
      </c>
      <c r="AE54" s="198">
        <v>0</v>
      </c>
      <c r="AF54" s="198">
        <v>0</v>
      </c>
      <c r="AG54" s="198">
        <v>0</v>
      </c>
      <c r="AH54" s="198">
        <v>0</v>
      </c>
      <c r="AI54" s="198">
        <v>30.67</v>
      </c>
      <c r="AJ54" s="198">
        <v>0</v>
      </c>
      <c r="AK54" s="198">
        <v>3.72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12.08</v>
      </c>
      <c r="D55" s="198">
        <v>0.16</v>
      </c>
      <c r="E55" s="198">
        <v>0</v>
      </c>
      <c r="F55" s="198">
        <v>14.66</v>
      </c>
      <c r="G55" s="198">
        <v>0</v>
      </c>
      <c r="H55" s="198">
        <v>0</v>
      </c>
      <c r="I55" s="198">
        <v>4.4400000000000004</v>
      </c>
      <c r="J55" s="198">
        <v>0</v>
      </c>
      <c r="K55" s="198">
        <v>0.15</v>
      </c>
      <c r="L55" s="198">
        <v>18.97</v>
      </c>
      <c r="M55" s="198">
        <v>1.42</v>
      </c>
      <c r="N55" s="198">
        <v>1.19</v>
      </c>
      <c r="O55" s="198">
        <v>0</v>
      </c>
      <c r="P55" s="198">
        <v>1.26</v>
      </c>
      <c r="Q55" s="198">
        <v>0.11</v>
      </c>
      <c r="R55" s="198">
        <v>0.43</v>
      </c>
      <c r="S55" s="198">
        <v>0.27</v>
      </c>
      <c r="T55" s="198">
        <v>0</v>
      </c>
      <c r="U55" s="198">
        <v>3.51</v>
      </c>
      <c r="V55" s="198">
        <v>0.14000000000000001</v>
      </c>
      <c r="W55" s="198">
        <v>0.47</v>
      </c>
      <c r="X55" s="198">
        <v>0.99</v>
      </c>
      <c r="Y55" s="198">
        <v>0</v>
      </c>
      <c r="Z55" s="198">
        <v>2.5499999999999998</v>
      </c>
      <c r="AA55" s="198">
        <v>0.76</v>
      </c>
      <c r="AB55" s="198">
        <v>0</v>
      </c>
      <c r="AC55" s="198">
        <v>12.46</v>
      </c>
      <c r="AD55" s="198">
        <v>2.0299999999999998</v>
      </c>
      <c r="AE55" s="198">
        <v>0</v>
      </c>
      <c r="AF55" s="198">
        <v>0</v>
      </c>
      <c r="AG55" s="198">
        <v>0</v>
      </c>
      <c r="AH55" s="198">
        <v>0</v>
      </c>
      <c r="AI55" s="198">
        <v>30.67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12.08</v>
      </c>
      <c r="D56" s="198">
        <v>0.16</v>
      </c>
      <c r="E56" s="198">
        <v>0</v>
      </c>
      <c r="F56" s="198">
        <v>14.66</v>
      </c>
      <c r="G56" s="198">
        <v>0</v>
      </c>
      <c r="H56" s="198">
        <v>0</v>
      </c>
      <c r="I56" s="198">
        <v>4.4400000000000004</v>
      </c>
      <c r="J56" s="198">
        <v>0</v>
      </c>
      <c r="K56" s="198">
        <v>0.15</v>
      </c>
      <c r="L56" s="198">
        <v>18.97</v>
      </c>
      <c r="M56" s="198">
        <v>1.42</v>
      </c>
      <c r="N56" s="198">
        <v>1.19</v>
      </c>
      <c r="O56" s="198">
        <v>0</v>
      </c>
      <c r="P56" s="198">
        <v>1.26</v>
      </c>
      <c r="Q56" s="198">
        <v>0.11</v>
      </c>
      <c r="R56" s="198">
        <v>0.43</v>
      </c>
      <c r="S56" s="198">
        <v>0.27</v>
      </c>
      <c r="T56" s="198">
        <v>0</v>
      </c>
      <c r="U56" s="198">
        <v>3.51</v>
      </c>
      <c r="V56" s="198">
        <v>0.14000000000000001</v>
      </c>
      <c r="W56" s="198">
        <v>0.47</v>
      </c>
      <c r="X56" s="198">
        <v>0.99</v>
      </c>
      <c r="Y56" s="198">
        <v>0</v>
      </c>
      <c r="Z56" s="198">
        <v>2.5499999999999998</v>
      </c>
      <c r="AA56" s="198">
        <v>0.76</v>
      </c>
      <c r="AB56" s="198">
        <v>0</v>
      </c>
      <c r="AC56" s="198">
        <v>12.46</v>
      </c>
      <c r="AD56" s="198">
        <v>2.0299999999999998</v>
      </c>
      <c r="AE56" s="198">
        <v>0</v>
      </c>
      <c r="AF56" s="198">
        <v>0</v>
      </c>
      <c r="AG56" s="198">
        <v>0</v>
      </c>
      <c r="AH56" s="198">
        <v>0</v>
      </c>
      <c r="AI56" s="198">
        <v>30.67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11.92</v>
      </c>
      <c r="D57" s="198">
        <v>0.16</v>
      </c>
      <c r="E57" s="198">
        <v>0</v>
      </c>
      <c r="F57" s="198">
        <v>14.66</v>
      </c>
      <c r="G57" s="198">
        <v>0</v>
      </c>
      <c r="H57" s="198">
        <v>0</v>
      </c>
      <c r="I57" s="198">
        <v>4.4400000000000004</v>
      </c>
      <c r="J57" s="198">
        <v>0</v>
      </c>
      <c r="K57" s="198">
        <v>0.15</v>
      </c>
      <c r="L57" s="198">
        <v>18.97</v>
      </c>
      <c r="M57" s="198">
        <v>1.42</v>
      </c>
      <c r="N57" s="198">
        <v>1.19</v>
      </c>
      <c r="O57" s="198">
        <v>0</v>
      </c>
      <c r="P57" s="198">
        <v>1.26</v>
      </c>
      <c r="Q57" s="198">
        <v>0.11</v>
      </c>
      <c r="R57" s="198">
        <v>0.43</v>
      </c>
      <c r="S57" s="198">
        <v>0.27</v>
      </c>
      <c r="T57" s="198">
        <v>0</v>
      </c>
      <c r="U57" s="198">
        <v>3.51</v>
      </c>
      <c r="V57" s="198">
        <v>0.14000000000000001</v>
      </c>
      <c r="W57" s="198">
        <v>0.47</v>
      </c>
      <c r="X57" s="198">
        <v>0.99</v>
      </c>
      <c r="Y57" s="198">
        <v>0</v>
      </c>
      <c r="Z57" s="198">
        <v>2.5499999999999998</v>
      </c>
      <c r="AA57" s="198">
        <v>0.76</v>
      </c>
      <c r="AB57" s="198">
        <v>0</v>
      </c>
      <c r="AC57" s="198">
        <v>9.92</v>
      </c>
      <c r="AD57" s="198">
        <v>8.9</v>
      </c>
      <c r="AE57" s="198">
        <v>0</v>
      </c>
      <c r="AF57" s="198">
        <v>0</v>
      </c>
      <c r="AG57" s="198">
        <v>0</v>
      </c>
      <c r="AH57" s="198">
        <v>0</v>
      </c>
      <c r="AI57" s="198">
        <v>31.17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11.92</v>
      </c>
      <c r="D58" s="198">
        <v>0.16</v>
      </c>
      <c r="E58" s="198">
        <v>0</v>
      </c>
      <c r="F58" s="198">
        <v>14.66</v>
      </c>
      <c r="G58" s="198">
        <v>0</v>
      </c>
      <c r="H58" s="198">
        <v>0</v>
      </c>
      <c r="I58" s="198">
        <v>4.4400000000000004</v>
      </c>
      <c r="J58" s="198">
        <v>0</v>
      </c>
      <c r="K58" s="198">
        <v>0.15</v>
      </c>
      <c r="L58" s="198">
        <v>18.97</v>
      </c>
      <c r="M58" s="198">
        <v>1.42</v>
      </c>
      <c r="N58" s="198">
        <v>1.19</v>
      </c>
      <c r="O58" s="198">
        <v>0</v>
      </c>
      <c r="P58" s="198">
        <v>1.26</v>
      </c>
      <c r="Q58" s="198">
        <v>0.11</v>
      </c>
      <c r="R58" s="198">
        <v>0.43</v>
      </c>
      <c r="S58" s="198">
        <v>0.27</v>
      </c>
      <c r="T58" s="198">
        <v>0</v>
      </c>
      <c r="U58" s="198">
        <v>3.51</v>
      </c>
      <c r="V58" s="198">
        <v>0.14000000000000001</v>
      </c>
      <c r="W58" s="198">
        <v>0.47</v>
      </c>
      <c r="X58" s="198">
        <v>0.99</v>
      </c>
      <c r="Y58" s="198">
        <v>0</v>
      </c>
      <c r="Z58" s="198">
        <v>2.5499999999999998</v>
      </c>
      <c r="AA58" s="198">
        <v>0.76</v>
      </c>
      <c r="AB58" s="198">
        <v>0</v>
      </c>
      <c r="AC58" s="198">
        <v>9.92</v>
      </c>
      <c r="AD58" s="198">
        <v>8.9</v>
      </c>
      <c r="AE58" s="198">
        <v>0</v>
      </c>
      <c r="AF58" s="198">
        <v>0</v>
      </c>
      <c r="AG58" s="198">
        <v>0</v>
      </c>
      <c r="AH58" s="198">
        <v>0</v>
      </c>
      <c r="AI58" s="198">
        <v>30.67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11.76</v>
      </c>
      <c r="D59" s="198">
        <v>0.16</v>
      </c>
      <c r="E59" s="198">
        <v>0</v>
      </c>
      <c r="F59" s="198">
        <v>14.66</v>
      </c>
      <c r="G59" s="198">
        <v>0</v>
      </c>
      <c r="H59" s="198">
        <v>0</v>
      </c>
      <c r="I59" s="198">
        <v>4.4400000000000004</v>
      </c>
      <c r="J59" s="198">
        <v>0</v>
      </c>
      <c r="K59" s="198">
        <v>0.15</v>
      </c>
      <c r="L59" s="198">
        <v>18.97</v>
      </c>
      <c r="M59" s="198">
        <v>1.42</v>
      </c>
      <c r="N59" s="198">
        <v>1.19</v>
      </c>
      <c r="O59" s="198">
        <v>0</v>
      </c>
      <c r="P59" s="198">
        <v>1.26</v>
      </c>
      <c r="Q59" s="198">
        <v>0.11</v>
      </c>
      <c r="R59" s="198">
        <v>0.43</v>
      </c>
      <c r="S59" s="198">
        <v>0.27</v>
      </c>
      <c r="T59" s="198">
        <v>0</v>
      </c>
      <c r="U59" s="198">
        <v>3.51</v>
      </c>
      <c r="V59" s="198">
        <v>0.14000000000000001</v>
      </c>
      <c r="W59" s="198">
        <v>0.47</v>
      </c>
      <c r="X59" s="198">
        <v>0.99</v>
      </c>
      <c r="Y59" s="198">
        <v>0</v>
      </c>
      <c r="Z59" s="198">
        <v>2.5499999999999998</v>
      </c>
      <c r="AA59" s="198">
        <v>0.76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30.67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11.76</v>
      </c>
      <c r="D60" s="198">
        <v>0.16</v>
      </c>
      <c r="E60" s="198">
        <v>0</v>
      </c>
      <c r="F60" s="198">
        <v>14.66</v>
      </c>
      <c r="G60" s="198">
        <v>0</v>
      </c>
      <c r="H60" s="198">
        <v>0</v>
      </c>
      <c r="I60" s="198">
        <v>4.4400000000000004</v>
      </c>
      <c r="J60" s="198">
        <v>0</v>
      </c>
      <c r="K60" s="198">
        <v>0.15</v>
      </c>
      <c r="L60" s="198">
        <v>18.97</v>
      </c>
      <c r="M60" s="198">
        <v>1.42</v>
      </c>
      <c r="N60" s="198">
        <v>1.19</v>
      </c>
      <c r="O60" s="198">
        <v>0</v>
      </c>
      <c r="P60" s="198">
        <v>1.26</v>
      </c>
      <c r="Q60" s="198">
        <v>0.11</v>
      </c>
      <c r="R60" s="198">
        <v>0.43</v>
      </c>
      <c r="S60" s="198">
        <v>0.27</v>
      </c>
      <c r="T60" s="198">
        <v>0</v>
      </c>
      <c r="U60" s="198">
        <v>3.51</v>
      </c>
      <c r="V60" s="198">
        <v>0.14000000000000001</v>
      </c>
      <c r="W60" s="198">
        <v>0.47</v>
      </c>
      <c r="X60" s="198">
        <v>0.99</v>
      </c>
      <c r="Y60" s="198">
        <v>0</v>
      </c>
      <c r="Z60" s="198">
        <v>2.5499999999999998</v>
      </c>
      <c r="AA60" s="198">
        <v>0.76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30.67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11.76</v>
      </c>
      <c r="D61" s="198">
        <v>0.16</v>
      </c>
      <c r="E61" s="198">
        <v>0</v>
      </c>
      <c r="F61" s="198">
        <v>14.66</v>
      </c>
      <c r="G61" s="198">
        <v>0</v>
      </c>
      <c r="H61" s="198">
        <v>0</v>
      </c>
      <c r="I61" s="198">
        <v>4.4400000000000004</v>
      </c>
      <c r="J61" s="198">
        <v>0</v>
      </c>
      <c r="K61" s="198">
        <v>0.15</v>
      </c>
      <c r="L61" s="198">
        <v>18.97</v>
      </c>
      <c r="M61" s="198">
        <v>1.42</v>
      </c>
      <c r="N61" s="198">
        <v>1.19</v>
      </c>
      <c r="O61" s="198">
        <v>0</v>
      </c>
      <c r="P61" s="198">
        <v>1.26</v>
      </c>
      <c r="Q61" s="198">
        <v>0.83</v>
      </c>
      <c r="R61" s="198">
        <v>0.43</v>
      </c>
      <c r="S61" s="198">
        <v>0.27</v>
      </c>
      <c r="T61" s="198">
        <v>0</v>
      </c>
      <c r="U61" s="198">
        <v>3.51</v>
      </c>
      <c r="V61" s="198">
        <v>0.14000000000000001</v>
      </c>
      <c r="W61" s="198">
        <v>0.47</v>
      </c>
      <c r="X61" s="198">
        <v>0.99</v>
      </c>
      <c r="Y61" s="198">
        <v>0</v>
      </c>
      <c r="Z61" s="198">
        <v>2.5499999999999998</v>
      </c>
      <c r="AA61" s="198">
        <v>0.76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30.67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11.76</v>
      </c>
      <c r="D62" s="198">
        <v>0.16</v>
      </c>
      <c r="E62" s="198">
        <v>0</v>
      </c>
      <c r="F62" s="198">
        <v>14.66</v>
      </c>
      <c r="G62" s="198">
        <v>0</v>
      </c>
      <c r="H62" s="198">
        <v>0</v>
      </c>
      <c r="I62" s="198">
        <v>4.4400000000000004</v>
      </c>
      <c r="J62" s="198">
        <v>0</v>
      </c>
      <c r="K62" s="198">
        <v>0.15</v>
      </c>
      <c r="L62" s="198">
        <v>18.97</v>
      </c>
      <c r="M62" s="198">
        <v>1.42</v>
      </c>
      <c r="N62" s="198">
        <v>1.19</v>
      </c>
      <c r="O62" s="198">
        <v>0</v>
      </c>
      <c r="P62" s="198">
        <v>1.26</v>
      </c>
      <c r="Q62" s="198">
        <v>1.89</v>
      </c>
      <c r="R62" s="198">
        <v>0.43</v>
      </c>
      <c r="S62" s="198">
        <v>0.27</v>
      </c>
      <c r="T62" s="198">
        <v>0</v>
      </c>
      <c r="U62" s="198">
        <v>3.51</v>
      </c>
      <c r="V62" s="198">
        <v>0.14000000000000001</v>
      </c>
      <c r="W62" s="198">
        <v>0.47</v>
      </c>
      <c r="X62" s="198">
        <v>0.99</v>
      </c>
      <c r="Y62" s="198">
        <v>0</v>
      </c>
      <c r="Z62" s="198">
        <v>2.5499999999999998</v>
      </c>
      <c r="AA62" s="198">
        <v>0.76</v>
      </c>
      <c r="AB62" s="198">
        <v>0</v>
      </c>
      <c r="AC62" s="198">
        <v>11.03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30.67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11.76</v>
      </c>
      <c r="D63" s="198">
        <v>0.16</v>
      </c>
      <c r="E63" s="198">
        <v>0</v>
      </c>
      <c r="F63" s="198">
        <v>14.66</v>
      </c>
      <c r="G63" s="198">
        <v>0</v>
      </c>
      <c r="H63" s="198">
        <v>0</v>
      </c>
      <c r="I63" s="198">
        <v>4.4400000000000004</v>
      </c>
      <c r="J63" s="198">
        <v>0</v>
      </c>
      <c r="K63" s="198">
        <v>0.15</v>
      </c>
      <c r="L63" s="198">
        <v>18.97</v>
      </c>
      <c r="M63" s="198">
        <v>1.42</v>
      </c>
      <c r="N63" s="198">
        <v>1.19</v>
      </c>
      <c r="O63" s="198">
        <v>0</v>
      </c>
      <c r="P63" s="198">
        <v>1.26</v>
      </c>
      <c r="Q63" s="198">
        <v>2.95</v>
      </c>
      <c r="R63" s="198">
        <v>0.43</v>
      </c>
      <c r="S63" s="198">
        <v>0.27</v>
      </c>
      <c r="T63" s="198">
        <v>0</v>
      </c>
      <c r="U63" s="198">
        <v>3.51</v>
      </c>
      <c r="V63" s="198">
        <v>0.14000000000000001</v>
      </c>
      <c r="W63" s="198">
        <v>0.47</v>
      </c>
      <c r="X63" s="198">
        <v>0.99</v>
      </c>
      <c r="Y63" s="198">
        <v>0</v>
      </c>
      <c r="Z63" s="198">
        <v>2.5499999999999998</v>
      </c>
      <c r="AA63" s="198">
        <v>0.76</v>
      </c>
      <c r="AB63" s="198">
        <v>0</v>
      </c>
      <c r="AC63" s="198">
        <v>15.06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32.67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11.76</v>
      </c>
      <c r="D64" s="198">
        <v>0.16</v>
      </c>
      <c r="E64" s="198">
        <v>0</v>
      </c>
      <c r="F64" s="198">
        <v>14.66</v>
      </c>
      <c r="G64" s="198">
        <v>0</v>
      </c>
      <c r="H64" s="198">
        <v>0</v>
      </c>
      <c r="I64" s="198">
        <v>4.4400000000000004</v>
      </c>
      <c r="J64" s="198">
        <v>0</v>
      </c>
      <c r="K64" s="198">
        <v>0.15</v>
      </c>
      <c r="L64" s="198">
        <v>18.97</v>
      </c>
      <c r="M64" s="198">
        <v>1.42</v>
      </c>
      <c r="N64" s="198">
        <v>1.19</v>
      </c>
      <c r="O64" s="198">
        <v>0</v>
      </c>
      <c r="P64" s="198">
        <v>1.26</v>
      </c>
      <c r="Q64" s="198">
        <v>3.19</v>
      </c>
      <c r="R64" s="198">
        <v>0.43</v>
      </c>
      <c r="S64" s="198">
        <v>0.27</v>
      </c>
      <c r="T64" s="198">
        <v>0</v>
      </c>
      <c r="U64" s="198">
        <v>3.51</v>
      </c>
      <c r="V64" s="198">
        <v>0.14000000000000001</v>
      </c>
      <c r="W64" s="198">
        <v>0.47</v>
      </c>
      <c r="X64" s="198">
        <v>0.99</v>
      </c>
      <c r="Y64" s="198">
        <v>0</v>
      </c>
      <c r="Z64" s="198">
        <v>2.5499999999999998</v>
      </c>
      <c r="AA64" s="198">
        <v>0.76</v>
      </c>
      <c r="AB64" s="198">
        <v>0</v>
      </c>
      <c r="AC64" s="198">
        <v>15.06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32.07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11.76</v>
      </c>
      <c r="D65" s="198">
        <v>0.16</v>
      </c>
      <c r="E65" s="198">
        <v>0</v>
      </c>
      <c r="F65" s="198">
        <v>14.66</v>
      </c>
      <c r="G65" s="198">
        <v>0</v>
      </c>
      <c r="H65" s="198">
        <v>0</v>
      </c>
      <c r="I65" s="198">
        <v>4.4400000000000004</v>
      </c>
      <c r="J65" s="198">
        <v>0</v>
      </c>
      <c r="K65" s="198">
        <v>0.15</v>
      </c>
      <c r="L65" s="198">
        <v>18.97</v>
      </c>
      <c r="M65" s="198">
        <v>1.42</v>
      </c>
      <c r="N65" s="198">
        <v>1.19</v>
      </c>
      <c r="O65" s="198">
        <v>0</v>
      </c>
      <c r="P65" s="198">
        <v>1.26</v>
      </c>
      <c r="Q65" s="198">
        <v>3.19</v>
      </c>
      <c r="R65" s="198">
        <v>0.43</v>
      </c>
      <c r="S65" s="198">
        <v>0.26</v>
      </c>
      <c r="T65" s="198">
        <v>0</v>
      </c>
      <c r="U65" s="198">
        <v>3.51</v>
      </c>
      <c r="V65" s="198">
        <v>0.14000000000000001</v>
      </c>
      <c r="W65" s="198">
        <v>0.47</v>
      </c>
      <c r="X65" s="198">
        <v>0.99</v>
      </c>
      <c r="Y65" s="198">
        <v>0</v>
      </c>
      <c r="Z65" s="198">
        <v>2.5499999999999998</v>
      </c>
      <c r="AA65" s="198">
        <v>0.76</v>
      </c>
      <c r="AB65" s="198">
        <v>0</v>
      </c>
      <c r="AC65" s="198">
        <v>11.79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31.17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11.76</v>
      </c>
      <c r="D66" s="198">
        <v>0.16</v>
      </c>
      <c r="E66" s="198">
        <v>0</v>
      </c>
      <c r="F66" s="198">
        <v>14.66</v>
      </c>
      <c r="G66" s="198">
        <v>0</v>
      </c>
      <c r="H66" s="198">
        <v>0</v>
      </c>
      <c r="I66" s="198">
        <v>4.4400000000000004</v>
      </c>
      <c r="J66" s="198">
        <v>0</v>
      </c>
      <c r="K66" s="198">
        <v>0.15</v>
      </c>
      <c r="L66" s="198">
        <v>18.97</v>
      </c>
      <c r="M66" s="198">
        <v>1.42</v>
      </c>
      <c r="N66" s="198">
        <v>1.19</v>
      </c>
      <c r="O66" s="198">
        <v>0</v>
      </c>
      <c r="P66" s="198">
        <v>1.26</v>
      </c>
      <c r="Q66" s="198">
        <v>3.19</v>
      </c>
      <c r="R66" s="198">
        <v>0.43</v>
      </c>
      <c r="S66" s="198">
        <v>0.26</v>
      </c>
      <c r="T66" s="198">
        <v>0</v>
      </c>
      <c r="U66" s="198">
        <v>3.51</v>
      </c>
      <c r="V66" s="198">
        <v>0.14000000000000001</v>
      </c>
      <c r="W66" s="198">
        <v>0.47</v>
      </c>
      <c r="X66" s="198">
        <v>0.99</v>
      </c>
      <c r="Y66" s="198">
        <v>0</v>
      </c>
      <c r="Z66" s="198">
        <v>2.5499999999999998</v>
      </c>
      <c r="AA66" s="198">
        <v>0.76</v>
      </c>
      <c r="AB66" s="198">
        <v>0</v>
      </c>
      <c r="AC66" s="198">
        <v>11.79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31.17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11.92</v>
      </c>
      <c r="D67" s="198">
        <v>0.16</v>
      </c>
      <c r="E67" s="198">
        <v>0</v>
      </c>
      <c r="F67" s="198">
        <v>14.66</v>
      </c>
      <c r="G67" s="198">
        <v>0</v>
      </c>
      <c r="H67" s="198">
        <v>0</v>
      </c>
      <c r="I67" s="198">
        <v>4.4400000000000004</v>
      </c>
      <c r="J67" s="198">
        <v>0</v>
      </c>
      <c r="K67" s="198">
        <v>0.15</v>
      </c>
      <c r="L67" s="198">
        <v>18.97</v>
      </c>
      <c r="M67" s="198">
        <v>1.42</v>
      </c>
      <c r="N67" s="198">
        <v>1.19</v>
      </c>
      <c r="O67" s="198">
        <v>0</v>
      </c>
      <c r="P67" s="198">
        <v>1.26</v>
      </c>
      <c r="Q67" s="198">
        <v>3.2</v>
      </c>
      <c r="R67" s="198">
        <v>0.43</v>
      </c>
      <c r="S67" s="198">
        <v>0.26</v>
      </c>
      <c r="T67" s="198">
        <v>0</v>
      </c>
      <c r="U67" s="198">
        <v>3.51</v>
      </c>
      <c r="V67" s="198">
        <v>0.14000000000000001</v>
      </c>
      <c r="W67" s="198">
        <v>0.47</v>
      </c>
      <c r="X67" s="198">
        <v>0.99</v>
      </c>
      <c r="Y67" s="198">
        <v>0</v>
      </c>
      <c r="Z67" s="198">
        <v>2.5499999999999998</v>
      </c>
      <c r="AA67" s="198">
        <v>0.76</v>
      </c>
      <c r="AB67" s="198">
        <v>0</v>
      </c>
      <c r="AC67" s="198">
        <v>11.79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31.17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11.92</v>
      </c>
      <c r="D68" s="198">
        <v>0.16</v>
      </c>
      <c r="E68" s="198">
        <v>0</v>
      </c>
      <c r="F68" s="198">
        <v>14.66</v>
      </c>
      <c r="G68" s="198">
        <v>0</v>
      </c>
      <c r="H68" s="198">
        <v>0</v>
      </c>
      <c r="I68" s="198">
        <v>4.4400000000000004</v>
      </c>
      <c r="J68" s="198">
        <v>0</v>
      </c>
      <c r="K68" s="198">
        <v>0.15</v>
      </c>
      <c r="L68" s="198">
        <v>18.97</v>
      </c>
      <c r="M68" s="198">
        <v>1.42</v>
      </c>
      <c r="N68" s="198">
        <v>1.19</v>
      </c>
      <c r="O68" s="198">
        <v>0</v>
      </c>
      <c r="P68" s="198">
        <v>1.26</v>
      </c>
      <c r="Q68" s="198">
        <v>3.2</v>
      </c>
      <c r="R68" s="198">
        <v>0.43</v>
      </c>
      <c r="S68" s="198">
        <v>0.26</v>
      </c>
      <c r="T68" s="198">
        <v>0</v>
      </c>
      <c r="U68" s="198">
        <v>3.51</v>
      </c>
      <c r="V68" s="198">
        <v>0.14000000000000001</v>
      </c>
      <c r="W68" s="198">
        <v>0.47</v>
      </c>
      <c r="X68" s="198">
        <v>0.99</v>
      </c>
      <c r="Y68" s="198">
        <v>0</v>
      </c>
      <c r="Z68" s="198">
        <v>2.5499999999999998</v>
      </c>
      <c r="AA68" s="198">
        <v>0.76</v>
      </c>
      <c r="AB68" s="198">
        <v>0</v>
      </c>
      <c r="AC68" s="198">
        <v>11.79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31.17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11.92</v>
      </c>
      <c r="D69" s="198">
        <v>0.16</v>
      </c>
      <c r="E69" s="198">
        <v>0</v>
      </c>
      <c r="F69" s="198">
        <v>14.66</v>
      </c>
      <c r="G69" s="198">
        <v>0</v>
      </c>
      <c r="H69" s="198">
        <v>0</v>
      </c>
      <c r="I69" s="198">
        <v>4.88</v>
      </c>
      <c r="J69" s="198">
        <v>0.11</v>
      </c>
      <c r="K69" s="198">
        <v>0.15</v>
      </c>
      <c r="L69" s="198">
        <v>18.97</v>
      </c>
      <c r="M69" s="198">
        <v>0.83</v>
      </c>
      <c r="N69" s="198">
        <v>1.19</v>
      </c>
      <c r="O69" s="198">
        <v>0</v>
      </c>
      <c r="P69" s="198">
        <v>1.26</v>
      </c>
      <c r="Q69" s="198">
        <v>0.22</v>
      </c>
      <c r="R69" s="198">
        <v>0.43</v>
      </c>
      <c r="S69" s="198">
        <v>0.27</v>
      </c>
      <c r="T69" s="198">
        <v>0</v>
      </c>
      <c r="U69" s="198">
        <v>3.51</v>
      </c>
      <c r="V69" s="198">
        <v>0.14000000000000001</v>
      </c>
      <c r="W69" s="198">
        <v>0.47</v>
      </c>
      <c r="X69" s="198">
        <v>0.99</v>
      </c>
      <c r="Y69" s="198">
        <v>0</v>
      </c>
      <c r="Z69" s="198">
        <v>2.5499999999999998</v>
      </c>
      <c r="AA69" s="198">
        <v>0.76</v>
      </c>
      <c r="AB69" s="198">
        <v>0</v>
      </c>
      <c r="AC69" s="198">
        <v>15.06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31.67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11.92</v>
      </c>
      <c r="D70" s="198">
        <v>0.16</v>
      </c>
      <c r="E70" s="198">
        <v>0</v>
      </c>
      <c r="F70" s="198">
        <v>14.66</v>
      </c>
      <c r="G70" s="198">
        <v>0</v>
      </c>
      <c r="H70" s="198">
        <v>0</v>
      </c>
      <c r="I70" s="198">
        <v>4.88</v>
      </c>
      <c r="J70" s="198">
        <v>0.11</v>
      </c>
      <c r="K70" s="198">
        <v>0.15</v>
      </c>
      <c r="L70" s="198">
        <v>18.97</v>
      </c>
      <c r="M70" s="198">
        <v>0.83</v>
      </c>
      <c r="N70" s="198">
        <v>1.19</v>
      </c>
      <c r="O70" s="198">
        <v>0</v>
      </c>
      <c r="P70" s="198">
        <v>1.26</v>
      </c>
      <c r="Q70" s="198">
        <v>0.22</v>
      </c>
      <c r="R70" s="198">
        <v>0.43</v>
      </c>
      <c r="S70" s="198">
        <v>0.27</v>
      </c>
      <c r="T70" s="198">
        <v>0</v>
      </c>
      <c r="U70" s="198">
        <v>3.51</v>
      </c>
      <c r="V70" s="198">
        <v>0.14000000000000001</v>
      </c>
      <c r="W70" s="198">
        <v>0.47</v>
      </c>
      <c r="X70" s="198">
        <v>0.99</v>
      </c>
      <c r="Y70" s="198">
        <v>0</v>
      </c>
      <c r="Z70" s="198">
        <v>2.5499999999999998</v>
      </c>
      <c r="AA70" s="198">
        <v>0.76</v>
      </c>
      <c r="AB70" s="198">
        <v>0</v>
      </c>
      <c r="AC70" s="198">
        <v>15.06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31.17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11.92</v>
      </c>
      <c r="D71" s="198">
        <v>0.16</v>
      </c>
      <c r="E71" s="198">
        <v>0</v>
      </c>
      <c r="F71" s="198">
        <v>14.66</v>
      </c>
      <c r="G71" s="198">
        <v>0</v>
      </c>
      <c r="H71" s="198">
        <v>0</v>
      </c>
      <c r="I71" s="198">
        <v>4.88</v>
      </c>
      <c r="J71" s="198">
        <v>0.11</v>
      </c>
      <c r="K71" s="198">
        <v>0.15</v>
      </c>
      <c r="L71" s="198">
        <v>18.98</v>
      </c>
      <c r="M71" s="198">
        <v>0.83</v>
      </c>
      <c r="N71" s="198">
        <v>1.19</v>
      </c>
      <c r="O71" s="198">
        <v>0</v>
      </c>
      <c r="P71" s="198">
        <v>1.26</v>
      </c>
      <c r="Q71" s="198">
        <v>0.22</v>
      </c>
      <c r="R71" s="198">
        <v>0.42</v>
      </c>
      <c r="S71" s="198">
        <v>0.27</v>
      </c>
      <c r="T71" s="198">
        <v>0</v>
      </c>
      <c r="U71" s="198">
        <v>3.51</v>
      </c>
      <c r="V71" s="198">
        <v>0.14000000000000001</v>
      </c>
      <c r="W71" s="198">
        <v>0.47</v>
      </c>
      <c r="X71" s="198">
        <v>0.99</v>
      </c>
      <c r="Y71" s="198">
        <v>0</v>
      </c>
      <c r="Z71" s="198">
        <v>2.5499999999999998</v>
      </c>
      <c r="AA71" s="198">
        <v>0.76</v>
      </c>
      <c r="AB71" s="198">
        <v>0</v>
      </c>
      <c r="AC71" s="198">
        <v>11.79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31.17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11.92</v>
      </c>
      <c r="D72" s="198">
        <v>0.16</v>
      </c>
      <c r="E72" s="198">
        <v>0</v>
      </c>
      <c r="F72" s="198">
        <v>14.66</v>
      </c>
      <c r="G72" s="198">
        <v>0</v>
      </c>
      <c r="H72" s="198">
        <v>0</v>
      </c>
      <c r="I72" s="198">
        <v>4.88</v>
      </c>
      <c r="J72" s="198">
        <v>0.11</v>
      </c>
      <c r="K72" s="198">
        <v>0.15</v>
      </c>
      <c r="L72" s="198">
        <v>18.98</v>
      </c>
      <c r="M72" s="198">
        <v>0.83</v>
      </c>
      <c r="N72" s="198">
        <v>1.19</v>
      </c>
      <c r="O72" s="198">
        <v>0</v>
      </c>
      <c r="P72" s="198">
        <v>1.26</v>
      </c>
      <c r="Q72" s="198">
        <v>0.22</v>
      </c>
      <c r="R72" s="198">
        <v>0.42</v>
      </c>
      <c r="S72" s="198">
        <v>0.27</v>
      </c>
      <c r="T72" s="198">
        <v>0</v>
      </c>
      <c r="U72" s="198">
        <v>3.51</v>
      </c>
      <c r="V72" s="198">
        <v>0.14000000000000001</v>
      </c>
      <c r="W72" s="198">
        <v>0.47</v>
      </c>
      <c r="X72" s="198">
        <v>0.99</v>
      </c>
      <c r="Y72" s="198">
        <v>0</v>
      </c>
      <c r="Z72" s="198">
        <v>2.5499999999999998</v>
      </c>
      <c r="AA72" s="198">
        <v>0.76</v>
      </c>
      <c r="AB72" s="198">
        <v>0</v>
      </c>
      <c r="AC72" s="198">
        <v>15.06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33.1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11.92</v>
      </c>
      <c r="D73" s="198">
        <v>0.16</v>
      </c>
      <c r="E73" s="198">
        <v>0</v>
      </c>
      <c r="F73" s="198">
        <v>14.66</v>
      </c>
      <c r="G73" s="198">
        <v>0</v>
      </c>
      <c r="H73" s="198">
        <v>0</v>
      </c>
      <c r="I73" s="198">
        <v>4.88</v>
      </c>
      <c r="J73" s="198">
        <v>0.11</v>
      </c>
      <c r="K73" s="198">
        <v>0.15</v>
      </c>
      <c r="L73" s="198">
        <v>18.98</v>
      </c>
      <c r="M73" s="198">
        <v>0.83</v>
      </c>
      <c r="N73" s="198">
        <v>1.19</v>
      </c>
      <c r="O73" s="198">
        <v>0</v>
      </c>
      <c r="P73" s="198">
        <v>1.26</v>
      </c>
      <c r="Q73" s="198">
        <v>0.22</v>
      </c>
      <c r="R73" s="198">
        <v>0.42</v>
      </c>
      <c r="S73" s="198">
        <v>0.27</v>
      </c>
      <c r="T73" s="198">
        <v>0</v>
      </c>
      <c r="U73" s="198">
        <v>3.51</v>
      </c>
      <c r="V73" s="198">
        <v>0.14000000000000001</v>
      </c>
      <c r="W73" s="198">
        <v>0.47</v>
      </c>
      <c r="X73" s="198">
        <v>0.99</v>
      </c>
      <c r="Y73" s="198">
        <v>0</v>
      </c>
      <c r="Z73" s="198">
        <v>2.5499999999999998</v>
      </c>
      <c r="AA73" s="198">
        <v>0.76</v>
      </c>
      <c r="AB73" s="198">
        <v>0</v>
      </c>
      <c r="AC73" s="198">
        <v>15.06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33.1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11.92</v>
      </c>
      <c r="D74" s="198">
        <v>0.16</v>
      </c>
      <c r="E74" s="198">
        <v>0</v>
      </c>
      <c r="F74" s="198">
        <v>14.66</v>
      </c>
      <c r="G74" s="198">
        <v>0</v>
      </c>
      <c r="H74" s="198">
        <v>0</v>
      </c>
      <c r="I74" s="198">
        <v>4.88</v>
      </c>
      <c r="J74" s="198">
        <v>0.11</v>
      </c>
      <c r="K74" s="198">
        <v>0.15</v>
      </c>
      <c r="L74" s="198">
        <v>18.98</v>
      </c>
      <c r="M74" s="198">
        <v>0.83</v>
      </c>
      <c r="N74" s="198">
        <v>1.19</v>
      </c>
      <c r="O74" s="198">
        <v>0</v>
      </c>
      <c r="P74" s="198">
        <v>1.26</v>
      </c>
      <c r="Q74" s="198">
        <v>0.22</v>
      </c>
      <c r="R74" s="198">
        <v>0.42</v>
      </c>
      <c r="S74" s="198">
        <v>0.27</v>
      </c>
      <c r="T74" s="198">
        <v>0</v>
      </c>
      <c r="U74" s="198">
        <v>3.51</v>
      </c>
      <c r="V74" s="198">
        <v>0.14000000000000001</v>
      </c>
      <c r="W74" s="198">
        <v>0.47</v>
      </c>
      <c r="X74" s="198">
        <v>0.99</v>
      </c>
      <c r="Y74" s="198">
        <v>0</v>
      </c>
      <c r="Z74" s="198">
        <v>2.5499999999999998</v>
      </c>
      <c r="AA74" s="198">
        <v>0.76</v>
      </c>
      <c r="AB74" s="198">
        <v>0</v>
      </c>
      <c r="AC74" s="198">
        <v>15.06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33.1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11.92</v>
      </c>
      <c r="D75" s="198">
        <v>0.16</v>
      </c>
      <c r="E75" s="198">
        <v>0</v>
      </c>
      <c r="F75" s="198">
        <v>14.66</v>
      </c>
      <c r="G75" s="198">
        <v>0</v>
      </c>
      <c r="H75" s="198">
        <v>0</v>
      </c>
      <c r="I75" s="198">
        <v>4.88</v>
      </c>
      <c r="J75" s="198">
        <v>0.11</v>
      </c>
      <c r="K75" s="198">
        <v>0.15</v>
      </c>
      <c r="L75" s="198">
        <v>18.98</v>
      </c>
      <c r="M75" s="198">
        <v>0.86</v>
      </c>
      <c r="N75" s="198">
        <v>1.19</v>
      </c>
      <c r="O75" s="198">
        <v>0</v>
      </c>
      <c r="P75" s="198">
        <v>1.26</v>
      </c>
      <c r="Q75" s="198">
        <v>0.22</v>
      </c>
      <c r="R75" s="198">
        <v>0.42</v>
      </c>
      <c r="S75" s="198">
        <v>0.27</v>
      </c>
      <c r="T75" s="198">
        <v>0</v>
      </c>
      <c r="U75" s="198">
        <v>3.51</v>
      </c>
      <c r="V75" s="198">
        <v>0.14000000000000001</v>
      </c>
      <c r="W75" s="198">
        <v>0.47</v>
      </c>
      <c r="X75" s="198">
        <v>0.99</v>
      </c>
      <c r="Y75" s="198">
        <v>0</v>
      </c>
      <c r="Z75" s="198">
        <v>2.5499999999999998</v>
      </c>
      <c r="AA75" s="198">
        <v>0.76</v>
      </c>
      <c r="AB75" s="198">
        <v>0</v>
      </c>
      <c r="AC75" s="198">
        <v>15.06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33.380000000000003</v>
      </c>
      <c r="AJ75" s="198">
        <v>0</v>
      </c>
      <c r="AK75" s="198">
        <v>3.25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11.92</v>
      </c>
      <c r="D76" s="198">
        <v>0.16</v>
      </c>
      <c r="E76" s="198">
        <v>0</v>
      </c>
      <c r="F76" s="198">
        <v>14.66</v>
      </c>
      <c r="G76" s="198">
        <v>0</v>
      </c>
      <c r="H76" s="198">
        <v>0</v>
      </c>
      <c r="I76" s="198">
        <v>4.88</v>
      </c>
      <c r="J76" s="198">
        <v>0.11</v>
      </c>
      <c r="K76" s="198">
        <v>0.15</v>
      </c>
      <c r="L76" s="198">
        <v>18.98</v>
      </c>
      <c r="M76" s="198">
        <v>0.86</v>
      </c>
      <c r="N76" s="198">
        <v>1.19</v>
      </c>
      <c r="O76" s="198">
        <v>0</v>
      </c>
      <c r="P76" s="198">
        <v>1.26</v>
      </c>
      <c r="Q76" s="198">
        <v>0.22</v>
      </c>
      <c r="R76" s="198">
        <v>0.42</v>
      </c>
      <c r="S76" s="198">
        <v>0.27</v>
      </c>
      <c r="T76" s="198">
        <v>0</v>
      </c>
      <c r="U76" s="198">
        <v>3.51</v>
      </c>
      <c r="V76" s="198">
        <v>0.14000000000000001</v>
      </c>
      <c r="W76" s="198">
        <v>0.47</v>
      </c>
      <c r="X76" s="198">
        <v>0.99</v>
      </c>
      <c r="Y76" s="198">
        <v>0</v>
      </c>
      <c r="Z76" s="198">
        <v>2.5499999999999998</v>
      </c>
      <c r="AA76" s="198">
        <v>0.76</v>
      </c>
      <c r="AB76" s="198">
        <v>0</v>
      </c>
      <c r="AC76" s="198">
        <v>15.06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32.53</v>
      </c>
      <c r="AJ76" s="198">
        <v>0</v>
      </c>
      <c r="AK76" s="198">
        <v>3.25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11.92</v>
      </c>
      <c r="D77" s="198">
        <v>0.16</v>
      </c>
      <c r="E77" s="198">
        <v>0</v>
      </c>
      <c r="F77" s="198">
        <v>14.66</v>
      </c>
      <c r="G77" s="198">
        <v>0</v>
      </c>
      <c r="H77" s="198">
        <v>0</v>
      </c>
      <c r="I77" s="198">
        <v>4.88</v>
      </c>
      <c r="J77" s="198">
        <v>0.11</v>
      </c>
      <c r="K77" s="198">
        <v>0.15</v>
      </c>
      <c r="L77" s="198">
        <v>18.98</v>
      </c>
      <c r="M77" s="198">
        <v>0.86</v>
      </c>
      <c r="N77" s="198">
        <v>1.19</v>
      </c>
      <c r="O77" s="198">
        <v>0</v>
      </c>
      <c r="P77" s="198">
        <v>1.26</v>
      </c>
      <c r="Q77" s="198">
        <v>0.22</v>
      </c>
      <c r="R77" s="198">
        <v>0.42</v>
      </c>
      <c r="S77" s="198">
        <v>0.27</v>
      </c>
      <c r="T77" s="198">
        <v>0</v>
      </c>
      <c r="U77" s="198">
        <v>3.51</v>
      </c>
      <c r="V77" s="198">
        <v>0.14000000000000001</v>
      </c>
      <c r="W77" s="198">
        <v>0.47</v>
      </c>
      <c r="X77" s="198">
        <v>0.99</v>
      </c>
      <c r="Y77" s="198">
        <v>0</v>
      </c>
      <c r="Z77" s="198">
        <v>2.5499999999999998</v>
      </c>
      <c r="AA77" s="198">
        <v>0.76</v>
      </c>
      <c r="AB77" s="198">
        <v>0</v>
      </c>
      <c r="AC77" s="198">
        <v>15.06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32.81</v>
      </c>
      <c r="AJ77" s="198">
        <v>0</v>
      </c>
      <c r="AK77" s="198">
        <v>3.25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12.08</v>
      </c>
      <c r="D78" s="198">
        <v>0.16</v>
      </c>
      <c r="E78" s="198">
        <v>0</v>
      </c>
      <c r="F78" s="198">
        <v>14.66</v>
      </c>
      <c r="G78" s="198">
        <v>0</v>
      </c>
      <c r="H78" s="198">
        <v>0</v>
      </c>
      <c r="I78" s="198">
        <v>4.88</v>
      </c>
      <c r="J78" s="198">
        <v>0.11</v>
      </c>
      <c r="K78" s="198">
        <v>0.15</v>
      </c>
      <c r="L78" s="198">
        <v>18.98</v>
      </c>
      <c r="M78" s="198">
        <v>0.86</v>
      </c>
      <c r="N78" s="198">
        <v>1.19</v>
      </c>
      <c r="O78" s="198">
        <v>0</v>
      </c>
      <c r="P78" s="198">
        <v>1.26</v>
      </c>
      <c r="Q78" s="198">
        <v>0.22</v>
      </c>
      <c r="R78" s="198">
        <v>0.42</v>
      </c>
      <c r="S78" s="198">
        <v>0.27</v>
      </c>
      <c r="T78" s="198">
        <v>0</v>
      </c>
      <c r="U78" s="198">
        <v>3.51</v>
      </c>
      <c r="V78" s="198">
        <v>0.14000000000000001</v>
      </c>
      <c r="W78" s="198">
        <v>0.47</v>
      </c>
      <c r="X78" s="198">
        <v>0.99</v>
      </c>
      <c r="Y78" s="198">
        <v>0</v>
      </c>
      <c r="Z78" s="198">
        <v>2.5499999999999998</v>
      </c>
      <c r="AA78" s="198">
        <v>0.76</v>
      </c>
      <c r="AB78" s="198">
        <v>0</v>
      </c>
      <c r="AC78" s="198">
        <v>15.06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32.81</v>
      </c>
      <c r="AJ78" s="198">
        <v>0</v>
      </c>
      <c r="AK78" s="198">
        <v>3.25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12.08</v>
      </c>
      <c r="D79" s="198">
        <v>0.16</v>
      </c>
      <c r="E79" s="198">
        <v>0</v>
      </c>
      <c r="F79" s="198">
        <v>14.66</v>
      </c>
      <c r="G79" s="198">
        <v>0</v>
      </c>
      <c r="H79" s="198">
        <v>0</v>
      </c>
      <c r="I79" s="198">
        <v>4.88</v>
      </c>
      <c r="J79" s="198">
        <v>0.11</v>
      </c>
      <c r="K79" s="198">
        <v>0.15</v>
      </c>
      <c r="L79" s="198">
        <v>18.98</v>
      </c>
      <c r="M79" s="198">
        <v>0.86</v>
      </c>
      <c r="N79" s="198">
        <v>1.19</v>
      </c>
      <c r="O79" s="198">
        <v>0</v>
      </c>
      <c r="P79" s="198">
        <v>1.26</v>
      </c>
      <c r="Q79" s="198">
        <v>0.22</v>
      </c>
      <c r="R79" s="198">
        <v>0.42</v>
      </c>
      <c r="S79" s="198">
        <v>0.27</v>
      </c>
      <c r="T79" s="198">
        <v>0</v>
      </c>
      <c r="U79" s="198">
        <v>3.51</v>
      </c>
      <c r="V79" s="198">
        <v>0.14000000000000001</v>
      </c>
      <c r="W79" s="198">
        <v>0.47</v>
      </c>
      <c r="X79" s="198">
        <v>0.99</v>
      </c>
      <c r="Y79" s="198">
        <v>0</v>
      </c>
      <c r="Z79" s="198">
        <v>2.5499999999999998</v>
      </c>
      <c r="AA79" s="198">
        <v>0.76</v>
      </c>
      <c r="AB79" s="198">
        <v>0</v>
      </c>
      <c r="AC79" s="198">
        <v>14.44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32.53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12.08</v>
      </c>
      <c r="D80" s="198">
        <v>0.16</v>
      </c>
      <c r="E80" s="198">
        <v>0</v>
      </c>
      <c r="F80" s="198">
        <v>14.66</v>
      </c>
      <c r="G80" s="198">
        <v>0</v>
      </c>
      <c r="H80" s="198">
        <v>0</v>
      </c>
      <c r="I80" s="198">
        <v>4.88</v>
      </c>
      <c r="J80" s="198">
        <v>0.11</v>
      </c>
      <c r="K80" s="198">
        <v>0.15</v>
      </c>
      <c r="L80" s="198">
        <v>18.98</v>
      </c>
      <c r="M80" s="198">
        <v>0.86</v>
      </c>
      <c r="N80" s="198">
        <v>1.19</v>
      </c>
      <c r="O80" s="198">
        <v>0</v>
      </c>
      <c r="P80" s="198">
        <v>1.26</v>
      </c>
      <c r="Q80" s="198">
        <v>0.22</v>
      </c>
      <c r="R80" s="198">
        <v>0.42</v>
      </c>
      <c r="S80" s="198">
        <v>0.27</v>
      </c>
      <c r="T80" s="198">
        <v>0</v>
      </c>
      <c r="U80" s="198">
        <v>3.51</v>
      </c>
      <c r="V80" s="198">
        <v>0.14000000000000001</v>
      </c>
      <c r="W80" s="198">
        <v>0.47</v>
      </c>
      <c r="X80" s="198">
        <v>0.99</v>
      </c>
      <c r="Y80" s="198">
        <v>0</v>
      </c>
      <c r="Z80" s="198">
        <v>2.5499999999999998</v>
      </c>
      <c r="AA80" s="198">
        <v>0.76</v>
      </c>
      <c r="AB80" s="198">
        <v>0</v>
      </c>
      <c r="AC80" s="198">
        <v>14.44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32.53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12.24</v>
      </c>
      <c r="D81" s="198">
        <v>0.16</v>
      </c>
      <c r="E81" s="198">
        <v>0</v>
      </c>
      <c r="F81" s="198">
        <v>14.66</v>
      </c>
      <c r="G81" s="198">
        <v>0</v>
      </c>
      <c r="H81" s="198">
        <v>0</v>
      </c>
      <c r="I81" s="198">
        <v>4.88</v>
      </c>
      <c r="J81" s="198">
        <v>0.11</v>
      </c>
      <c r="K81" s="198">
        <v>0.15</v>
      </c>
      <c r="L81" s="198">
        <v>18.98</v>
      </c>
      <c r="M81" s="198">
        <v>0.86</v>
      </c>
      <c r="N81" s="198">
        <v>1.19</v>
      </c>
      <c r="O81" s="198">
        <v>0</v>
      </c>
      <c r="P81" s="198">
        <v>1.26</v>
      </c>
      <c r="Q81" s="198">
        <v>0.22</v>
      </c>
      <c r="R81" s="198">
        <v>0.42</v>
      </c>
      <c r="S81" s="198">
        <v>0.27</v>
      </c>
      <c r="T81" s="198">
        <v>0</v>
      </c>
      <c r="U81" s="198">
        <v>3.51</v>
      </c>
      <c r="V81" s="198">
        <v>0.14000000000000001</v>
      </c>
      <c r="W81" s="198">
        <v>0.47</v>
      </c>
      <c r="X81" s="198">
        <v>0.99</v>
      </c>
      <c r="Y81" s="198">
        <v>0</v>
      </c>
      <c r="Z81" s="198">
        <v>2.5499999999999998</v>
      </c>
      <c r="AA81" s="198">
        <v>0.76</v>
      </c>
      <c r="AB81" s="198">
        <v>0</v>
      </c>
      <c r="AC81" s="198">
        <v>14.44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32.53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12.24</v>
      </c>
      <c r="D82" s="198">
        <v>0.16</v>
      </c>
      <c r="E82" s="198">
        <v>0</v>
      </c>
      <c r="F82" s="198">
        <v>14.66</v>
      </c>
      <c r="G82" s="198">
        <v>0</v>
      </c>
      <c r="H82" s="198">
        <v>0</v>
      </c>
      <c r="I82" s="198">
        <v>4.88</v>
      </c>
      <c r="J82" s="198">
        <v>0.11</v>
      </c>
      <c r="K82" s="198">
        <v>0.15</v>
      </c>
      <c r="L82" s="198">
        <v>18.98</v>
      </c>
      <c r="M82" s="198">
        <v>0.86</v>
      </c>
      <c r="N82" s="198">
        <v>1.19</v>
      </c>
      <c r="O82" s="198">
        <v>0</v>
      </c>
      <c r="P82" s="198">
        <v>1.26</v>
      </c>
      <c r="Q82" s="198">
        <v>0.22</v>
      </c>
      <c r="R82" s="198">
        <v>0.42</v>
      </c>
      <c r="S82" s="198">
        <v>0.27</v>
      </c>
      <c r="T82" s="198">
        <v>0</v>
      </c>
      <c r="U82" s="198">
        <v>3.51</v>
      </c>
      <c r="V82" s="198">
        <v>0.14000000000000001</v>
      </c>
      <c r="W82" s="198">
        <v>0.47</v>
      </c>
      <c r="X82" s="198">
        <v>0.99</v>
      </c>
      <c r="Y82" s="198">
        <v>0</v>
      </c>
      <c r="Z82" s="198">
        <v>2.5499999999999998</v>
      </c>
      <c r="AA82" s="198">
        <v>0.76</v>
      </c>
      <c r="AB82" s="198">
        <v>0</v>
      </c>
      <c r="AC82" s="198">
        <v>14.44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32.950000000000003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12.24</v>
      </c>
      <c r="D83" s="198">
        <v>0.16</v>
      </c>
      <c r="E83" s="198">
        <v>0</v>
      </c>
      <c r="F83" s="198">
        <v>14.66</v>
      </c>
      <c r="G83" s="198">
        <v>0</v>
      </c>
      <c r="H83" s="198">
        <v>0</v>
      </c>
      <c r="I83" s="198">
        <v>4.88</v>
      </c>
      <c r="J83" s="198">
        <v>0.11</v>
      </c>
      <c r="K83" s="198">
        <v>0.15</v>
      </c>
      <c r="L83" s="198">
        <v>18.98</v>
      </c>
      <c r="M83" s="198">
        <v>0.86</v>
      </c>
      <c r="N83" s="198">
        <v>1.19</v>
      </c>
      <c r="O83" s="198">
        <v>0</v>
      </c>
      <c r="P83" s="198">
        <v>1.26</v>
      </c>
      <c r="Q83" s="198">
        <v>0.22</v>
      </c>
      <c r="R83" s="198">
        <v>0.42</v>
      </c>
      <c r="S83" s="198">
        <v>0.27</v>
      </c>
      <c r="T83" s="198">
        <v>0</v>
      </c>
      <c r="U83" s="198">
        <v>3.51</v>
      </c>
      <c r="V83" s="198">
        <v>0.14000000000000001</v>
      </c>
      <c r="W83" s="198">
        <v>0.47</v>
      </c>
      <c r="X83" s="198">
        <v>0.99</v>
      </c>
      <c r="Y83" s="198">
        <v>0</v>
      </c>
      <c r="Z83" s="198">
        <v>2.5499999999999998</v>
      </c>
      <c r="AA83" s="198">
        <v>0.76</v>
      </c>
      <c r="AB83" s="198">
        <v>0</v>
      </c>
      <c r="AC83" s="198">
        <v>14.13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32.24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12.24</v>
      </c>
      <c r="D84" s="198">
        <v>0.16</v>
      </c>
      <c r="E84" s="198">
        <v>0</v>
      </c>
      <c r="F84" s="198">
        <v>14.66</v>
      </c>
      <c r="G84" s="198">
        <v>0</v>
      </c>
      <c r="H84" s="198">
        <v>0</v>
      </c>
      <c r="I84" s="198">
        <v>4.88</v>
      </c>
      <c r="J84" s="198">
        <v>0.11</v>
      </c>
      <c r="K84" s="198">
        <v>0.15</v>
      </c>
      <c r="L84" s="198">
        <v>18.98</v>
      </c>
      <c r="M84" s="198">
        <v>0.86</v>
      </c>
      <c r="N84" s="198">
        <v>1.19</v>
      </c>
      <c r="O84" s="198">
        <v>0</v>
      </c>
      <c r="P84" s="198">
        <v>1.26</v>
      </c>
      <c r="Q84" s="198">
        <v>0.22</v>
      </c>
      <c r="R84" s="198">
        <v>0.42</v>
      </c>
      <c r="S84" s="198">
        <v>0.27</v>
      </c>
      <c r="T84" s="198">
        <v>0</v>
      </c>
      <c r="U84" s="198">
        <v>3.51</v>
      </c>
      <c r="V84" s="198">
        <v>0.14000000000000001</v>
      </c>
      <c r="W84" s="198">
        <v>0.47</v>
      </c>
      <c r="X84" s="198">
        <v>0.99</v>
      </c>
      <c r="Y84" s="198">
        <v>0</v>
      </c>
      <c r="Z84" s="198">
        <v>2.5499999999999998</v>
      </c>
      <c r="AA84" s="198">
        <v>0.76</v>
      </c>
      <c r="AB84" s="198">
        <v>0</v>
      </c>
      <c r="AC84" s="198">
        <v>14.13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32.53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12.24</v>
      </c>
      <c r="D85" s="198">
        <v>0.16</v>
      </c>
      <c r="E85" s="198">
        <v>0</v>
      </c>
      <c r="F85" s="198">
        <v>14.66</v>
      </c>
      <c r="G85" s="198">
        <v>0</v>
      </c>
      <c r="H85" s="198">
        <v>0</v>
      </c>
      <c r="I85" s="198">
        <v>4.88</v>
      </c>
      <c r="J85" s="198">
        <v>0.11</v>
      </c>
      <c r="K85" s="198">
        <v>0.15</v>
      </c>
      <c r="L85" s="198">
        <v>18.98</v>
      </c>
      <c r="M85" s="198">
        <v>0.86</v>
      </c>
      <c r="N85" s="198">
        <v>1.19</v>
      </c>
      <c r="O85" s="198">
        <v>0</v>
      </c>
      <c r="P85" s="198">
        <v>1.26</v>
      </c>
      <c r="Q85" s="198">
        <v>0.22</v>
      </c>
      <c r="R85" s="198">
        <v>0.42</v>
      </c>
      <c r="S85" s="198">
        <v>0.27</v>
      </c>
      <c r="T85" s="198">
        <v>0</v>
      </c>
      <c r="U85" s="198">
        <v>3.51</v>
      </c>
      <c r="V85" s="198">
        <v>0.14000000000000001</v>
      </c>
      <c r="W85" s="198">
        <v>0.47</v>
      </c>
      <c r="X85" s="198">
        <v>0.99</v>
      </c>
      <c r="Y85" s="198">
        <v>0</v>
      </c>
      <c r="Z85" s="198">
        <v>2.5499999999999998</v>
      </c>
      <c r="AA85" s="198">
        <v>0.76</v>
      </c>
      <c r="AB85" s="198">
        <v>0</v>
      </c>
      <c r="AC85" s="198">
        <v>14.13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32.53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12.24</v>
      </c>
      <c r="D86" s="198">
        <v>0.16</v>
      </c>
      <c r="E86" s="198">
        <v>0</v>
      </c>
      <c r="F86" s="198">
        <v>14.66</v>
      </c>
      <c r="G86" s="198">
        <v>0</v>
      </c>
      <c r="H86" s="198">
        <v>0</v>
      </c>
      <c r="I86" s="198">
        <v>5.55</v>
      </c>
      <c r="J86" s="198">
        <v>0.11</v>
      </c>
      <c r="K86" s="198">
        <v>0.15</v>
      </c>
      <c r="L86" s="198">
        <v>18.98</v>
      </c>
      <c r="M86" s="198">
        <v>0.86</v>
      </c>
      <c r="N86" s="198">
        <v>1.19</v>
      </c>
      <c r="O86" s="198">
        <v>0</v>
      </c>
      <c r="P86" s="198">
        <v>1.26</v>
      </c>
      <c r="Q86" s="198">
        <v>0.22</v>
      </c>
      <c r="R86" s="198">
        <v>0.42</v>
      </c>
      <c r="S86" s="198">
        <v>0.27</v>
      </c>
      <c r="T86" s="198">
        <v>0</v>
      </c>
      <c r="U86" s="198">
        <v>3.51</v>
      </c>
      <c r="V86" s="198">
        <v>0.14000000000000001</v>
      </c>
      <c r="W86" s="198">
        <v>0.47</v>
      </c>
      <c r="X86" s="198">
        <v>0.99</v>
      </c>
      <c r="Y86" s="198">
        <v>0</v>
      </c>
      <c r="Z86" s="198">
        <v>2.5499999999999998</v>
      </c>
      <c r="AA86" s="198">
        <v>0.76</v>
      </c>
      <c r="AB86" s="198">
        <v>0</v>
      </c>
      <c r="AC86" s="198">
        <v>14.13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32.53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12.4</v>
      </c>
      <c r="D87" s="198">
        <v>0.16</v>
      </c>
      <c r="E87" s="198">
        <v>0</v>
      </c>
      <c r="F87" s="198">
        <v>14.66</v>
      </c>
      <c r="G87" s="198">
        <v>0</v>
      </c>
      <c r="H87" s="198">
        <v>0</v>
      </c>
      <c r="I87" s="198">
        <v>5.55</v>
      </c>
      <c r="J87" s="198">
        <v>0.11</v>
      </c>
      <c r="K87" s="198">
        <v>0.15</v>
      </c>
      <c r="L87" s="198">
        <v>18.98</v>
      </c>
      <c r="M87" s="198">
        <v>0.86</v>
      </c>
      <c r="N87" s="198">
        <v>1.19</v>
      </c>
      <c r="O87" s="198">
        <v>0</v>
      </c>
      <c r="P87" s="198">
        <v>1.26</v>
      </c>
      <c r="Q87" s="198">
        <v>0.22</v>
      </c>
      <c r="R87" s="198">
        <v>0.42</v>
      </c>
      <c r="S87" s="198">
        <v>0.27</v>
      </c>
      <c r="T87" s="198">
        <v>0</v>
      </c>
      <c r="U87" s="198">
        <v>3.51</v>
      </c>
      <c r="V87" s="198">
        <v>0.14000000000000001</v>
      </c>
      <c r="W87" s="198">
        <v>0.47</v>
      </c>
      <c r="X87" s="198">
        <v>0.99</v>
      </c>
      <c r="Y87" s="198">
        <v>0</v>
      </c>
      <c r="Z87" s="198">
        <v>2.5499999999999998</v>
      </c>
      <c r="AA87" s="198">
        <v>0.76</v>
      </c>
      <c r="AB87" s="198">
        <v>0</v>
      </c>
      <c r="AC87" s="198">
        <v>13.82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32.24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12.4</v>
      </c>
      <c r="D88" s="198">
        <v>0.16</v>
      </c>
      <c r="E88" s="198">
        <v>0</v>
      </c>
      <c r="F88" s="198">
        <v>14.66</v>
      </c>
      <c r="G88" s="198">
        <v>0</v>
      </c>
      <c r="H88" s="198">
        <v>0</v>
      </c>
      <c r="I88" s="198">
        <v>5.55</v>
      </c>
      <c r="J88" s="198">
        <v>0.11</v>
      </c>
      <c r="K88" s="198">
        <v>0.15</v>
      </c>
      <c r="L88" s="198">
        <v>18.98</v>
      </c>
      <c r="M88" s="198">
        <v>0.86</v>
      </c>
      <c r="N88" s="198">
        <v>1.19</v>
      </c>
      <c r="O88" s="198">
        <v>0</v>
      </c>
      <c r="P88" s="198">
        <v>1.26</v>
      </c>
      <c r="Q88" s="198">
        <v>0.22</v>
      </c>
      <c r="R88" s="198">
        <v>0.42</v>
      </c>
      <c r="S88" s="198">
        <v>0.27</v>
      </c>
      <c r="T88" s="198">
        <v>0</v>
      </c>
      <c r="U88" s="198">
        <v>3.51</v>
      </c>
      <c r="V88" s="198">
        <v>0.14000000000000001</v>
      </c>
      <c r="W88" s="198">
        <v>0.47</v>
      </c>
      <c r="X88" s="198">
        <v>0.99</v>
      </c>
      <c r="Y88" s="198">
        <v>0</v>
      </c>
      <c r="Z88" s="198">
        <v>2.5499999999999998</v>
      </c>
      <c r="AA88" s="198">
        <v>0.76</v>
      </c>
      <c r="AB88" s="198">
        <v>0</v>
      </c>
      <c r="AC88" s="198">
        <v>13.82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32.24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12.56</v>
      </c>
      <c r="D89" s="198">
        <v>0.16</v>
      </c>
      <c r="E89" s="198">
        <v>0</v>
      </c>
      <c r="F89" s="198">
        <v>14.66</v>
      </c>
      <c r="G89" s="198">
        <v>0</v>
      </c>
      <c r="H89" s="198">
        <v>0</v>
      </c>
      <c r="I89" s="198">
        <v>5.55</v>
      </c>
      <c r="J89" s="198">
        <v>0.11</v>
      </c>
      <c r="K89" s="198">
        <v>0.15</v>
      </c>
      <c r="L89" s="198">
        <v>18.98</v>
      </c>
      <c r="M89" s="198">
        <v>0.86</v>
      </c>
      <c r="N89" s="198">
        <v>1.19</v>
      </c>
      <c r="O89" s="198">
        <v>0</v>
      </c>
      <c r="P89" s="198">
        <v>1.26</v>
      </c>
      <c r="Q89" s="198">
        <v>0.22</v>
      </c>
      <c r="R89" s="198">
        <v>0.42</v>
      </c>
      <c r="S89" s="198">
        <v>0.27</v>
      </c>
      <c r="T89" s="198">
        <v>0</v>
      </c>
      <c r="U89" s="198">
        <v>3.51</v>
      </c>
      <c r="V89" s="198">
        <v>0.14000000000000001</v>
      </c>
      <c r="W89" s="198">
        <v>0.47</v>
      </c>
      <c r="X89" s="198">
        <v>0.99</v>
      </c>
      <c r="Y89" s="198">
        <v>0</v>
      </c>
      <c r="Z89" s="198">
        <v>2.5499999999999998</v>
      </c>
      <c r="AA89" s="198">
        <v>0.76</v>
      </c>
      <c r="AB89" s="198">
        <v>0</v>
      </c>
      <c r="AC89" s="198">
        <v>13.82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31.32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12.56</v>
      </c>
      <c r="D90" s="198">
        <v>0.16</v>
      </c>
      <c r="E90" s="198">
        <v>0</v>
      </c>
      <c r="F90" s="198">
        <v>14.66</v>
      </c>
      <c r="G90" s="198">
        <v>0</v>
      </c>
      <c r="H90" s="198">
        <v>0</v>
      </c>
      <c r="I90" s="198">
        <v>5.55</v>
      </c>
      <c r="J90" s="198">
        <v>0.11</v>
      </c>
      <c r="K90" s="198">
        <v>0.15</v>
      </c>
      <c r="L90" s="198">
        <v>18.98</v>
      </c>
      <c r="M90" s="198">
        <v>0.86</v>
      </c>
      <c r="N90" s="198">
        <v>1.19</v>
      </c>
      <c r="O90" s="198">
        <v>0</v>
      </c>
      <c r="P90" s="198">
        <v>1.26</v>
      </c>
      <c r="Q90" s="198">
        <v>0.22</v>
      </c>
      <c r="R90" s="198">
        <v>0.42</v>
      </c>
      <c r="S90" s="198">
        <v>0.27</v>
      </c>
      <c r="T90" s="198">
        <v>0</v>
      </c>
      <c r="U90" s="198">
        <v>3.51</v>
      </c>
      <c r="V90" s="198">
        <v>0.14000000000000001</v>
      </c>
      <c r="W90" s="198">
        <v>0.47</v>
      </c>
      <c r="X90" s="198">
        <v>0.99</v>
      </c>
      <c r="Y90" s="198">
        <v>0</v>
      </c>
      <c r="Z90" s="198">
        <v>2.5499999999999998</v>
      </c>
      <c r="AA90" s="198">
        <v>0.76</v>
      </c>
      <c r="AB90" s="198">
        <v>0</v>
      </c>
      <c r="AC90" s="198">
        <v>13.82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32.020000000000003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12.56</v>
      </c>
      <c r="D91" s="198">
        <v>0.16</v>
      </c>
      <c r="E91" s="198">
        <v>0</v>
      </c>
      <c r="F91" s="198">
        <v>14.66</v>
      </c>
      <c r="G91" s="198">
        <v>0</v>
      </c>
      <c r="H91" s="198">
        <v>0</v>
      </c>
      <c r="I91" s="198">
        <v>5.55</v>
      </c>
      <c r="J91" s="198">
        <v>0.11</v>
      </c>
      <c r="K91" s="198">
        <v>0.15</v>
      </c>
      <c r="L91" s="198">
        <v>18.98</v>
      </c>
      <c r="M91" s="198">
        <v>0.89</v>
      </c>
      <c r="N91" s="198">
        <v>1.19</v>
      </c>
      <c r="O91" s="198">
        <v>0</v>
      </c>
      <c r="P91" s="198">
        <v>1.26</v>
      </c>
      <c r="Q91" s="198">
        <v>0.22</v>
      </c>
      <c r="R91" s="198">
        <v>0.42</v>
      </c>
      <c r="S91" s="198">
        <v>0.27</v>
      </c>
      <c r="T91" s="198">
        <v>0</v>
      </c>
      <c r="U91" s="198">
        <v>3.51</v>
      </c>
      <c r="V91" s="198">
        <v>0.14000000000000001</v>
      </c>
      <c r="W91" s="198">
        <v>0.47</v>
      </c>
      <c r="X91" s="198">
        <v>0.99</v>
      </c>
      <c r="Y91" s="198">
        <v>0</v>
      </c>
      <c r="Z91" s="198">
        <v>2.5499999999999998</v>
      </c>
      <c r="AA91" s="198">
        <v>0.76</v>
      </c>
      <c r="AB91" s="198">
        <v>0</v>
      </c>
      <c r="AC91" s="198">
        <v>13.82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32.700000000000003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12.56</v>
      </c>
      <c r="D92" s="198">
        <v>0.16</v>
      </c>
      <c r="E92" s="198">
        <v>0</v>
      </c>
      <c r="F92" s="198">
        <v>14.66</v>
      </c>
      <c r="G92" s="198">
        <v>0</v>
      </c>
      <c r="H92" s="198">
        <v>0</v>
      </c>
      <c r="I92" s="198">
        <v>5.55</v>
      </c>
      <c r="J92" s="198">
        <v>0.11</v>
      </c>
      <c r="K92" s="198">
        <v>0.15</v>
      </c>
      <c r="L92" s="198">
        <v>18.98</v>
      </c>
      <c r="M92" s="198">
        <v>0.89</v>
      </c>
      <c r="N92" s="198">
        <v>1.19</v>
      </c>
      <c r="O92" s="198">
        <v>0</v>
      </c>
      <c r="P92" s="198">
        <v>1.26</v>
      </c>
      <c r="Q92" s="198">
        <v>0.22</v>
      </c>
      <c r="R92" s="198">
        <v>0.42</v>
      </c>
      <c r="S92" s="198">
        <v>0.27</v>
      </c>
      <c r="T92" s="198">
        <v>0</v>
      </c>
      <c r="U92" s="198">
        <v>3.51</v>
      </c>
      <c r="V92" s="198">
        <v>0.14000000000000001</v>
      </c>
      <c r="W92" s="198">
        <v>0.47</v>
      </c>
      <c r="X92" s="198">
        <v>0.99</v>
      </c>
      <c r="Y92" s="198">
        <v>0</v>
      </c>
      <c r="Z92" s="198">
        <v>2.5499999999999998</v>
      </c>
      <c r="AA92" s="198">
        <v>0.76</v>
      </c>
      <c r="AB92" s="198">
        <v>0</v>
      </c>
      <c r="AC92" s="198">
        <v>13.82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30.67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12.56</v>
      </c>
      <c r="D93" s="198">
        <v>0.16</v>
      </c>
      <c r="E93" s="198">
        <v>0</v>
      </c>
      <c r="F93" s="198">
        <v>14.66</v>
      </c>
      <c r="G93" s="198">
        <v>0</v>
      </c>
      <c r="H93" s="198">
        <v>0</v>
      </c>
      <c r="I93" s="198">
        <v>5.55</v>
      </c>
      <c r="J93" s="198">
        <v>0.11</v>
      </c>
      <c r="K93" s="198">
        <v>0.15</v>
      </c>
      <c r="L93" s="198">
        <v>18.98</v>
      </c>
      <c r="M93" s="198">
        <v>0.89</v>
      </c>
      <c r="N93" s="198">
        <v>1.19</v>
      </c>
      <c r="O93" s="198">
        <v>0</v>
      </c>
      <c r="P93" s="198">
        <v>1.26</v>
      </c>
      <c r="Q93" s="198">
        <v>0.22</v>
      </c>
      <c r="R93" s="198">
        <v>0.42</v>
      </c>
      <c r="S93" s="198">
        <v>0.27</v>
      </c>
      <c r="T93" s="198">
        <v>0</v>
      </c>
      <c r="U93" s="198">
        <v>3.51</v>
      </c>
      <c r="V93" s="198">
        <v>0.14000000000000001</v>
      </c>
      <c r="W93" s="198">
        <v>0.47</v>
      </c>
      <c r="X93" s="198">
        <v>0.99</v>
      </c>
      <c r="Y93" s="198">
        <v>0</v>
      </c>
      <c r="Z93" s="198">
        <v>2.5499999999999998</v>
      </c>
      <c r="AA93" s="198">
        <v>0.76</v>
      </c>
      <c r="AB93" s="198">
        <v>0</v>
      </c>
      <c r="AC93" s="198">
        <v>13.82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30.67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12.56</v>
      </c>
      <c r="D94" s="198">
        <v>0.16</v>
      </c>
      <c r="E94" s="198">
        <v>0</v>
      </c>
      <c r="F94" s="198">
        <v>14.66</v>
      </c>
      <c r="G94" s="198">
        <v>0</v>
      </c>
      <c r="H94" s="198">
        <v>0</v>
      </c>
      <c r="I94" s="198">
        <v>5.55</v>
      </c>
      <c r="J94" s="198">
        <v>0.11</v>
      </c>
      <c r="K94" s="198">
        <v>0.15</v>
      </c>
      <c r="L94" s="198">
        <v>18.98</v>
      </c>
      <c r="M94" s="198">
        <v>0.89</v>
      </c>
      <c r="N94" s="198">
        <v>1.19</v>
      </c>
      <c r="O94" s="198">
        <v>0</v>
      </c>
      <c r="P94" s="198">
        <v>1.26</v>
      </c>
      <c r="Q94" s="198">
        <v>0.22</v>
      </c>
      <c r="R94" s="198">
        <v>0.42</v>
      </c>
      <c r="S94" s="198">
        <v>0.27</v>
      </c>
      <c r="T94" s="198">
        <v>0</v>
      </c>
      <c r="U94" s="198">
        <v>3.51</v>
      </c>
      <c r="V94" s="198">
        <v>0.14000000000000001</v>
      </c>
      <c r="W94" s="198">
        <v>0.47</v>
      </c>
      <c r="X94" s="198">
        <v>0.99</v>
      </c>
      <c r="Y94" s="198">
        <v>0</v>
      </c>
      <c r="Z94" s="198">
        <v>2.5499999999999998</v>
      </c>
      <c r="AA94" s="198">
        <v>0.76</v>
      </c>
      <c r="AB94" s="198">
        <v>0</v>
      </c>
      <c r="AC94" s="198">
        <v>13.82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30.67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12.73</v>
      </c>
      <c r="D95" s="198">
        <v>0.16</v>
      </c>
      <c r="E95" s="198">
        <v>0</v>
      </c>
      <c r="F95" s="198">
        <v>14.66</v>
      </c>
      <c r="G95" s="198">
        <v>0</v>
      </c>
      <c r="H95" s="198">
        <v>0</v>
      </c>
      <c r="I95" s="198">
        <v>5.55</v>
      </c>
      <c r="J95" s="198">
        <v>0.11</v>
      </c>
      <c r="K95" s="198">
        <v>0.15</v>
      </c>
      <c r="L95" s="198">
        <v>18.98</v>
      </c>
      <c r="M95" s="198">
        <v>0.89</v>
      </c>
      <c r="N95" s="198">
        <v>1.19</v>
      </c>
      <c r="O95" s="198">
        <v>0</v>
      </c>
      <c r="P95" s="198">
        <v>1.26</v>
      </c>
      <c r="Q95" s="198">
        <v>0.22</v>
      </c>
      <c r="R95" s="198">
        <v>0.42</v>
      </c>
      <c r="S95" s="198">
        <v>0.27</v>
      </c>
      <c r="T95" s="198">
        <v>0</v>
      </c>
      <c r="U95" s="198">
        <v>3.51</v>
      </c>
      <c r="V95" s="198">
        <v>0.14000000000000001</v>
      </c>
      <c r="W95" s="198">
        <v>0.47</v>
      </c>
      <c r="X95" s="198">
        <v>0.99</v>
      </c>
      <c r="Y95" s="198">
        <v>0</v>
      </c>
      <c r="Z95" s="198">
        <v>2.5499999999999998</v>
      </c>
      <c r="AA95" s="198">
        <v>0.76</v>
      </c>
      <c r="AB95" s="198">
        <v>0</v>
      </c>
      <c r="AC95" s="198">
        <v>13.82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30.67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12.73</v>
      </c>
      <c r="D96" s="198">
        <v>0.16</v>
      </c>
      <c r="E96" s="198">
        <v>0</v>
      </c>
      <c r="F96" s="198">
        <v>14.66</v>
      </c>
      <c r="G96" s="198">
        <v>0</v>
      </c>
      <c r="H96" s="198">
        <v>0</v>
      </c>
      <c r="I96" s="198">
        <v>5.55</v>
      </c>
      <c r="J96" s="198">
        <v>0.11</v>
      </c>
      <c r="K96" s="198">
        <v>0.15</v>
      </c>
      <c r="L96" s="198">
        <v>18.98</v>
      </c>
      <c r="M96" s="198">
        <v>0.89</v>
      </c>
      <c r="N96" s="198">
        <v>1.19</v>
      </c>
      <c r="O96" s="198">
        <v>0</v>
      </c>
      <c r="P96" s="198">
        <v>1.26</v>
      </c>
      <c r="Q96" s="198">
        <v>0.22</v>
      </c>
      <c r="R96" s="198">
        <v>0.42</v>
      </c>
      <c r="S96" s="198">
        <v>0.27</v>
      </c>
      <c r="T96" s="198">
        <v>0</v>
      </c>
      <c r="U96" s="198">
        <v>3.51</v>
      </c>
      <c r="V96" s="198">
        <v>0.14000000000000001</v>
      </c>
      <c r="W96" s="198">
        <v>0.47</v>
      </c>
      <c r="X96" s="198">
        <v>0.99</v>
      </c>
      <c r="Y96" s="198">
        <v>0</v>
      </c>
      <c r="Z96" s="198">
        <v>2.5499999999999998</v>
      </c>
      <c r="AA96" s="198">
        <v>0.76</v>
      </c>
      <c r="AB96" s="198">
        <v>0</v>
      </c>
      <c r="AC96" s="198">
        <v>13.82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30.67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12.73</v>
      </c>
      <c r="D97" s="198">
        <v>0.16</v>
      </c>
      <c r="E97" s="198">
        <v>0</v>
      </c>
      <c r="F97" s="198">
        <v>14.66</v>
      </c>
      <c r="G97" s="198">
        <v>0</v>
      </c>
      <c r="H97" s="198">
        <v>0</v>
      </c>
      <c r="I97" s="198">
        <v>5.55</v>
      </c>
      <c r="J97" s="198">
        <v>0.11</v>
      </c>
      <c r="K97" s="198">
        <v>0.15</v>
      </c>
      <c r="L97" s="198">
        <v>18.98</v>
      </c>
      <c r="M97" s="198">
        <v>0.89</v>
      </c>
      <c r="N97" s="198">
        <v>1.19</v>
      </c>
      <c r="O97" s="198">
        <v>0</v>
      </c>
      <c r="P97" s="198">
        <v>1.26</v>
      </c>
      <c r="Q97" s="198">
        <v>0.22</v>
      </c>
      <c r="R97" s="198">
        <v>0.42</v>
      </c>
      <c r="S97" s="198">
        <v>0.27</v>
      </c>
      <c r="T97" s="198">
        <v>0</v>
      </c>
      <c r="U97" s="198">
        <v>3.51</v>
      </c>
      <c r="V97" s="198">
        <v>0.14000000000000001</v>
      </c>
      <c r="W97" s="198">
        <v>0.47</v>
      </c>
      <c r="X97" s="198">
        <v>0.99</v>
      </c>
      <c r="Y97" s="198">
        <v>0</v>
      </c>
      <c r="Z97" s="198">
        <v>2.5499999999999998</v>
      </c>
      <c r="AA97" s="198">
        <v>0.76</v>
      </c>
      <c r="AB97" s="198">
        <v>0</v>
      </c>
      <c r="AC97" s="198">
        <v>13.82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31.65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12.89</v>
      </c>
      <c r="D98" s="198">
        <v>0.16</v>
      </c>
      <c r="E98" s="198">
        <v>0</v>
      </c>
      <c r="F98" s="198">
        <v>14.66</v>
      </c>
      <c r="G98" s="198">
        <v>0</v>
      </c>
      <c r="H98" s="198">
        <v>0</v>
      </c>
      <c r="I98" s="198">
        <v>5.55</v>
      </c>
      <c r="J98" s="198">
        <v>0.11</v>
      </c>
      <c r="K98" s="198">
        <v>0.15</v>
      </c>
      <c r="L98" s="198">
        <v>18.98</v>
      </c>
      <c r="M98" s="198">
        <v>0.89</v>
      </c>
      <c r="N98" s="198">
        <v>1.19</v>
      </c>
      <c r="O98" s="198">
        <v>0</v>
      </c>
      <c r="P98" s="198">
        <v>1.26</v>
      </c>
      <c r="Q98" s="198">
        <v>0.22</v>
      </c>
      <c r="R98" s="198">
        <v>0.42</v>
      </c>
      <c r="S98" s="198">
        <v>0.27</v>
      </c>
      <c r="T98" s="198">
        <v>0</v>
      </c>
      <c r="U98" s="198">
        <v>3.51</v>
      </c>
      <c r="V98" s="198">
        <v>0.14000000000000001</v>
      </c>
      <c r="W98" s="198">
        <v>0.47</v>
      </c>
      <c r="X98" s="198">
        <v>0.99</v>
      </c>
      <c r="Y98" s="198">
        <v>0</v>
      </c>
      <c r="Z98" s="198">
        <v>2.5499999999999998</v>
      </c>
      <c r="AA98" s="198">
        <v>0.76</v>
      </c>
      <c r="AB98" s="198">
        <v>0</v>
      </c>
      <c r="AC98" s="198">
        <v>13.82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30.67</v>
      </c>
      <c r="AJ98" s="198">
        <v>0</v>
      </c>
      <c r="AK98" s="198">
        <v>0.65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0.29972249999999995</v>
      </c>
      <c r="D99">
        <f t="shared" si="0"/>
        <v>3.0400000000000019E-3</v>
      </c>
      <c r="E99">
        <f t="shared" si="0"/>
        <v>0</v>
      </c>
      <c r="F99">
        <f t="shared" si="0"/>
        <v>0.35184000000000037</v>
      </c>
      <c r="G99">
        <f t="shared" si="0"/>
        <v>0</v>
      </c>
      <c r="H99">
        <f t="shared" si="0"/>
        <v>0</v>
      </c>
      <c r="I99">
        <f t="shared" si="0"/>
        <v>0.1031675</v>
      </c>
      <c r="J99">
        <f t="shared" si="0"/>
        <v>3.1755000000000005E-2</v>
      </c>
      <c r="K99">
        <f t="shared" si="0"/>
        <v>3.3100000000000048E-3</v>
      </c>
      <c r="L99">
        <f t="shared" si="0"/>
        <v>0.45535000000000048</v>
      </c>
      <c r="M99">
        <f t="shared" si="0"/>
        <v>2.2005E-2</v>
      </c>
      <c r="N99">
        <f t="shared" si="0"/>
        <v>2.8559999999999964E-2</v>
      </c>
      <c r="O99">
        <f t="shared" si="0"/>
        <v>0</v>
      </c>
      <c r="P99">
        <f t="shared" si="0"/>
        <v>3.0240000000000052E-2</v>
      </c>
      <c r="Q99">
        <f t="shared" si="0"/>
        <v>9.8649999999999918E-3</v>
      </c>
      <c r="R99">
        <f t="shared" si="0"/>
        <v>2.2865000000000055E-2</v>
      </c>
      <c r="S99">
        <f t="shared" si="0"/>
        <v>6.4649999999999933E-3</v>
      </c>
      <c r="T99">
        <f t="shared" si="0"/>
        <v>0</v>
      </c>
      <c r="U99">
        <f t="shared" si="0"/>
        <v>8.4239999999999884E-2</v>
      </c>
      <c r="V99">
        <f t="shared" si="0"/>
        <v>3.360000000000004E-3</v>
      </c>
      <c r="W99">
        <f t="shared" si="0"/>
        <v>1.1249999999999986E-2</v>
      </c>
      <c r="X99">
        <f t="shared" si="0"/>
        <v>2.3759999999999969E-2</v>
      </c>
      <c r="Y99">
        <f t="shared" si="0"/>
        <v>0</v>
      </c>
      <c r="Z99">
        <f t="shared" si="0"/>
        <v>6.1200000000000102E-2</v>
      </c>
      <c r="AA99">
        <f t="shared" si="0"/>
        <v>1.719999999999999E-2</v>
      </c>
      <c r="AB99">
        <f t="shared" si="0"/>
        <v>0</v>
      </c>
      <c r="AC99">
        <f t="shared" si="0"/>
        <v>0.32890499999999978</v>
      </c>
      <c r="AD99">
        <f t="shared" si="0"/>
        <v>7.4949999999999991E-3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0.75439000000000067</v>
      </c>
      <c r="AJ99">
        <f t="shared" si="0"/>
        <v>0</v>
      </c>
      <c r="AK99">
        <f t="shared" si="0"/>
        <v>2.5169999999999994E-2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-405.94</v>
      </c>
      <c r="G3" s="124">
        <v>-405.94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405.94</v>
      </c>
      <c r="AF3" s="124">
        <v>0</v>
      </c>
      <c r="AG3" s="124">
        <v>0</v>
      </c>
      <c r="AH3" s="124">
        <v>0</v>
      </c>
      <c r="AI3" s="124">
        <v>405.94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405.94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-405.94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4059.4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4059.4</v>
      </c>
      <c r="DF3" s="123">
        <f>AR3+AU3+BB3+BI3+BP3</f>
        <v>405.94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-405.94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-413.76799999999997</v>
      </c>
      <c r="G4" s="124">
        <v>-413.76799999999997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413.76799999999997</v>
      </c>
      <c r="AF4" s="124">
        <v>0</v>
      </c>
      <c r="AG4" s="124">
        <v>0</v>
      </c>
      <c r="AH4" s="124">
        <v>0</v>
      </c>
      <c r="AI4" s="124">
        <v>413.76799999999997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413.76799999999997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-413.76799999999997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4137.6799999999994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4137.6799999999994</v>
      </c>
      <c r="DF4" s="123">
        <f t="shared" ref="DF4:DF67" si="31">AR4+AU4+BB4+BI4+BP4</f>
        <v>413.76799999999997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-413.76799999999997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-396</v>
      </c>
      <c r="G5" s="124">
        <v>-396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396</v>
      </c>
      <c r="AF5" s="124">
        <v>0</v>
      </c>
      <c r="AG5" s="124">
        <v>0</v>
      </c>
      <c r="AH5" s="124">
        <v>0</v>
      </c>
      <c r="AI5" s="124">
        <v>396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396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-396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3960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3960</v>
      </c>
      <c r="DF5" s="123">
        <f t="shared" si="31"/>
        <v>396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-396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-376</v>
      </c>
      <c r="G6" s="124">
        <v>-376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376</v>
      </c>
      <c r="AF6" s="124">
        <v>0</v>
      </c>
      <c r="AG6" s="124">
        <v>0</v>
      </c>
      <c r="AH6" s="124">
        <v>0</v>
      </c>
      <c r="AI6" s="124">
        <v>376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376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-376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3760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3760</v>
      </c>
      <c r="DF6" s="123">
        <f t="shared" si="31"/>
        <v>376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-376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-349</v>
      </c>
      <c r="G7" s="124">
        <v>-349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349</v>
      </c>
      <c r="AF7" s="124">
        <v>0</v>
      </c>
      <c r="AG7" s="124">
        <v>0</v>
      </c>
      <c r="AH7" s="124">
        <v>0</v>
      </c>
      <c r="AI7" s="124">
        <v>349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349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-349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3490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3490</v>
      </c>
      <c r="DF7" s="123">
        <f t="shared" si="31"/>
        <v>349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-349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-331</v>
      </c>
      <c r="G8" s="124">
        <v>-331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331</v>
      </c>
      <c r="AF8" s="124">
        <v>0</v>
      </c>
      <c r="AG8" s="124">
        <v>0</v>
      </c>
      <c r="AH8" s="124">
        <v>0</v>
      </c>
      <c r="AI8" s="124">
        <v>331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331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-331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3310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3310</v>
      </c>
      <c r="DF8" s="123">
        <f t="shared" si="31"/>
        <v>331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-331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-10</v>
      </c>
      <c r="D9" s="124">
        <v>0</v>
      </c>
      <c r="E9" s="124">
        <v>0</v>
      </c>
      <c r="F9" s="124">
        <v>-297</v>
      </c>
      <c r="G9" s="124">
        <v>-307</v>
      </c>
      <c r="H9" s="118"/>
      <c r="I9" s="33">
        <v>7</v>
      </c>
      <c r="J9" s="124">
        <v>10</v>
      </c>
      <c r="K9" s="124">
        <v>0</v>
      </c>
      <c r="L9" s="124">
        <v>0</v>
      </c>
      <c r="M9" s="124">
        <v>0</v>
      </c>
      <c r="N9" s="124">
        <v>10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297</v>
      </c>
      <c r="AF9" s="124">
        <v>0</v>
      </c>
      <c r="AG9" s="124">
        <v>0</v>
      </c>
      <c r="AH9" s="124">
        <v>0</v>
      </c>
      <c r="AI9" s="124">
        <v>297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297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-297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100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100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2970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2970</v>
      </c>
      <c r="DF9" s="123">
        <f t="shared" si="31"/>
        <v>307</v>
      </c>
      <c r="DG9" s="123">
        <f t="shared" si="32"/>
        <v>-10</v>
      </c>
      <c r="DH9" s="123">
        <f t="shared" si="33"/>
        <v>0</v>
      </c>
      <c r="DI9" s="123">
        <f t="shared" si="34"/>
        <v>0</v>
      </c>
      <c r="DJ9" s="123">
        <f t="shared" si="35"/>
        <v>-297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-20</v>
      </c>
      <c r="D10" s="124">
        <v>0</v>
      </c>
      <c r="E10" s="124">
        <v>0</v>
      </c>
      <c r="F10" s="124">
        <v>-265</v>
      </c>
      <c r="G10" s="124">
        <v>-285</v>
      </c>
      <c r="H10" s="118"/>
      <c r="I10" s="33">
        <v>8</v>
      </c>
      <c r="J10" s="124">
        <v>20</v>
      </c>
      <c r="K10" s="124">
        <v>0</v>
      </c>
      <c r="L10" s="124">
        <v>0</v>
      </c>
      <c r="M10" s="124">
        <v>0</v>
      </c>
      <c r="N10" s="124">
        <v>20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265</v>
      </c>
      <c r="AF10" s="124">
        <v>0</v>
      </c>
      <c r="AG10" s="124">
        <v>0</v>
      </c>
      <c r="AH10" s="124">
        <v>0</v>
      </c>
      <c r="AI10" s="124">
        <v>265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265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-265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2650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2650</v>
      </c>
      <c r="DF10" s="123">
        <f t="shared" si="31"/>
        <v>285</v>
      </c>
      <c r="DG10" s="123">
        <f t="shared" si="32"/>
        <v>-20</v>
      </c>
      <c r="DH10" s="123">
        <f t="shared" si="33"/>
        <v>0</v>
      </c>
      <c r="DI10" s="123">
        <f t="shared" si="34"/>
        <v>0</v>
      </c>
      <c r="DJ10" s="123">
        <f t="shared" si="35"/>
        <v>-265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-30</v>
      </c>
      <c r="D11" s="124">
        <v>0</v>
      </c>
      <c r="E11" s="124">
        <v>0</v>
      </c>
      <c r="F11" s="124">
        <v>-235</v>
      </c>
      <c r="G11" s="124">
        <v>-265</v>
      </c>
      <c r="H11" s="118"/>
      <c r="I11" s="33">
        <v>9</v>
      </c>
      <c r="J11" s="124">
        <v>30</v>
      </c>
      <c r="K11" s="124">
        <v>0</v>
      </c>
      <c r="L11" s="124">
        <v>0</v>
      </c>
      <c r="M11" s="124">
        <v>0</v>
      </c>
      <c r="N11" s="124">
        <v>30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235</v>
      </c>
      <c r="AF11" s="124">
        <v>0</v>
      </c>
      <c r="AG11" s="124">
        <v>0</v>
      </c>
      <c r="AH11" s="124">
        <v>0</v>
      </c>
      <c r="AI11" s="124">
        <v>235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235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-235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2350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2350</v>
      </c>
      <c r="DF11" s="123">
        <f t="shared" si="31"/>
        <v>265</v>
      </c>
      <c r="DG11" s="123">
        <f t="shared" si="32"/>
        <v>-30</v>
      </c>
      <c r="DH11" s="123">
        <f t="shared" si="33"/>
        <v>0</v>
      </c>
      <c r="DI11" s="123">
        <f t="shared" si="34"/>
        <v>0</v>
      </c>
      <c r="DJ11" s="123">
        <f t="shared" si="35"/>
        <v>-235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-35</v>
      </c>
      <c r="D12" s="124">
        <v>0</v>
      </c>
      <c r="E12" s="124">
        <v>0</v>
      </c>
      <c r="F12" s="124">
        <v>-211</v>
      </c>
      <c r="G12" s="124">
        <v>-246</v>
      </c>
      <c r="H12" s="118"/>
      <c r="I12" s="33">
        <v>10</v>
      </c>
      <c r="J12" s="124">
        <v>35</v>
      </c>
      <c r="K12" s="124">
        <v>0</v>
      </c>
      <c r="L12" s="124">
        <v>0</v>
      </c>
      <c r="M12" s="124">
        <v>0</v>
      </c>
      <c r="N12" s="124">
        <v>35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211</v>
      </c>
      <c r="AF12" s="124">
        <v>0</v>
      </c>
      <c r="AG12" s="124">
        <v>0</v>
      </c>
      <c r="AH12" s="124">
        <v>0</v>
      </c>
      <c r="AI12" s="124">
        <v>211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211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-211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2110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2110</v>
      </c>
      <c r="DF12" s="123">
        <f t="shared" si="31"/>
        <v>246</v>
      </c>
      <c r="DG12" s="123">
        <f t="shared" si="32"/>
        <v>-35</v>
      </c>
      <c r="DH12" s="123">
        <f t="shared" si="33"/>
        <v>0</v>
      </c>
      <c r="DI12" s="123">
        <f t="shared" si="34"/>
        <v>0</v>
      </c>
      <c r="DJ12" s="123">
        <f t="shared" si="35"/>
        <v>-211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-50</v>
      </c>
      <c r="D13" s="124">
        <v>0</v>
      </c>
      <c r="E13" s="124">
        <v>0</v>
      </c>
      <c r="F13" s="124">
        <v>-182</v>
      </c>
      <c r="G13" s="124">
        <v>-232</v>
      </c>
      <c r="H13" s="118"/>
      <c r="I13" s="33">
        <v>11</v>
      </c>
      <c r="J13" s="124">
        <v>50</v>
      </c>
      <c r="K13" s="124">
        <v>0</v>
      </c>
      <c r="L13" s="124">
        <v>0</v>
      </c>
      <c r="M13" s="124">
        <v>0</v>
      </c>
      <c r="N13" s="124">
        <v>50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182</v>
      </c>
      <c r="AF13" s="124">
        <v>0</v>
      </c>
      <c r="AG13" s="124">
        <v>0</v>
      </c>
      <c r="AH13" s="124">
        <v>0</v>
      </c>
      <c r="AI13" s="124">
        <v>182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182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-182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500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500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1820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1820</v>
      </c>
      <c r="DF13" s="123">
        <f t="shared" si="31"/>
        <v>232</v>
      </c>
      <c r="DG13" s="123">
        <f t="shared" si="32"/>
        <v>-50</v>
      </c>
      <c r="DH13" s="123">
        <f t="shared" si="33"/>
        <v>0</v>
      </c>
      <c r="DI13" s="123">
        <f t="shared" si="34"/>
        <v>0</v>
      </c>
      <c r="DJ13" s="123">
        <f t="shared" si="35"/>
        <v>-182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-65</v>
      </c>
      <c r="D14" s="124">
        <v>0</v>
      </c>
      <c r="E14" s="124">
        <v>0</v>
      </c>
      <c r="F14" s="124">
        <v>-145</v>
      </c>
      <c r="G14" s="124">
        <v>-210</v>
      </c>
      <c r="H14" s="118"/>
      <c r="I14" s="33">
        <v>12</v>
      </c>
      <c r="J14" s="124">
        <v>65</v>
      </c>
      <c r="K14" s="124">
        <v>0</v>
      </c>
      <c r="L14" s="124">
        <v>0</v>
      </c>
      <c r="M14" s="124">
        <v>0</v>
      </c>
      <c r="N14" s="124">
        <v>65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145</v>
      </c>
      <c r="AF14" s="124">
        <v>0</v>
      </c>
      <c r="AG14" s="124">
        <v>0</v>
      </c>
      <c r="AH14" s="124">
        <v>0</v>
      </c>
      <c r="AI14" s="124">
        <v>145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65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-65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145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-145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650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650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1450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1450</v>
      </c>
      <c r="DF14" s="123">
        <f t="shared" si="31"/>
        <v>210</v>
      </c>
      <c r="DG14" s="123">
        <f t="shared" si="32"/>
        <v>-65</v>
      </c>
      <c r="DH14" s="123">
        <f t="shared" si="33"/>
        <v>0</v>
      </c>
      <c r="DI14" s="123">
        <f t="shared" si="34"/>
        <v>0</v>
      </c>
      <c r="DJ14" s="123">
        <f t="shared" si="35"/>
        <v>-145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-75</v>
      </c>
      <c r="D15" s="124">
        <v>0</v>
      </c>
      <c r="E15" s="124">
        <v>0</v>
      </c>
      <c r="F15" s="124">
        <v>-152</v>
      </c>
      <c r="G15" s="124">
        <v>-227</v>
      </c>
      <c r="H15" s="118"/>
      <c r="I15" s="33">
        <v>13</v>
      </c>
      <c r="J15" s="124">
        <v>75</v>
      </c>
      <c r="K15" s="124">
        <v>0</v>
      </c>
      <c r="L15" s="124">
        <v>0</v>
      </c>
      <c r="M15" s="124">
        <v>0</v>
      </c>
      <c r="N15" s="124">
        <v>75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152</v>
      </c>
      <c r="AF15" s="124">
        <v>0</v>
      </c>
      <c r="AG15" s="124">
        <v>0</v>
      </c>
      <c r="AH15" s="124">
        <v>0</v>
      </c>
      <c r="AI15" s="124">
        <v>152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75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-75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152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-152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750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750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1520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1520</v>
      </c>
      <c r="DF15" s="123">
        <f t="shared" si="31"/>
        <v>227</v>
      </c>
      <c r="DG15" s="123">
        <f t="shared" si="32"/>
        <v>-75</v>
      </c>
      <c r="DH15" s="123">
        <f t="shared" si="33"/>
        <v>0</v>
      </c>
      <c r="DI15" s="123">
        <f t="shared" si="34"/>
        <v>0</v>
      </c>
      <c r="DJ15" s="123">
        <f t="shared" si="35"/>
        <v>-152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-80</v>
      </c>
      <c r="D16" s="124">
        <v>0</v>
      </c>
      <c r="E16" s="124">
        <v>0</v>
      </c>
      <c r="F16" s="124">
        <v>-128</v>
      </c>
      <c r="G16" s="124">
        <v>-208</v>
      </c>
      <c r="H16" s="118"/>
      <c r="I16" s="33">
        <v>14</v>
      </c>
      <c r="J16" s="124">
        <v>80</v>
      </c>
      <c r="K16" s="124">
        <v>0</v>
      </c>
      <c r="L16" s="124">
        <v>0</v>
      </c>
      <c r="M16" s="124">
        <v>0</v>
      </c>
      <c r="N16" s="124">
        <v>80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128</v>
      </c>
      <c r="AF16" s="124">
        <v>0</v>
      </c>
      <c r="AG16" s="124">
        <v>0</v>
      </c>
      <c r="AH16" s="124">
        <v>0</v>
      </c>
      <c r="AI16" s="124">
        <v>128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80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-80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128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-128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800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800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1280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1280</v>
      </c>
      <c r="DF16" s="123">
        <f t="shared" si="31"/>
        <v>208</v>
      </c>
      <c r="DG16" s="123">
        <f t="shared" si="32"/>
        <v>-80</v>
      </c>
      <c r="DH16" s="123">
        <f t="shared" si="33"/>
        <v>0</v>
      </c>
      <c r="DI16" s="123">
        <f t="shared" si="34"/>
        <v>0</v>
      </c>
      <c r="DJ16" s="123">
        <f t="shared" si="35"/>
        <v>-128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-79.168999999999997</v>
      </c>
      <c r="D17" s="124">
        <v>0</v>
      </c>
      <c r="E17" s="124">
        <v>0</v>
      </c>
      <c r="F17" s="124">
        <v>-107.831</v>
      </c>
      <c r="G17" s="124">
        <v>-187</v>
      </c>
      <c r="H17" s="118"/>
      <c r="I17" s="33">
        <v>15</v>
      </c>
      <c r="J17" s="124">
        <v>79.168999999999997</v>
      </c>
      <c r="K17" s="124">
        <v>0</v>
      </c>
      <c r="L17" s="124">
        <v>0</v>
      </c>
      <c r="M17" s="124">
        <v>0</v>
      </c>
      <c r="N17" s="124">
        <v>79.168999999999997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107.831</v>
      </c>
      <c r="AF17" s="124">
        <v>0</v>
      </c>
      <c r="AG17" s="124">
        <v>0</v>
      </c>
      <c r="AH17" s="124">
        <v>0</v>
      </c>
      <c r="AI17" s="124">
        <v>107.831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79.168999999999997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-79.168999999999997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107.831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-107.831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791.68999999999994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791.68999999999994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1078.31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1078.31</v>
      </c>
      <c r="DF17" s="123">
        <f t="shared" si="31"/>
        <v>187</v>
      </c>
      <c r="DG17" s="123">
        <f t="shared" si="32"/>
        <v>-79.168999999999997</v>
      </c>
      <c r="DH17" s="123">
        <f t="shared" si="33"/>
        <v>0</v>
      </c>
      <c r="DI17" s="123">
        <f t="shared" si="34"/>
        <v>0</v>
      </c>
      <c r="DJ17" s="123">
        <f t="shared" si="35"/>
        <v>-107.831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-74.935000000000002</v>
      </c>
      <c r="D18" s="124">
        <v>0</v>
      </c>
      <c r="E18" s="124">
        <v>0</v>
      </c>
      <c r="F18" s="124">
        <v>-102.065</v>
      </c>
      <c r="G18" s="124">
        <v>-177</v>
      </c>
      <c r="H18" s="118"/>
      <c r="I18" s="33">
        <v>16</v>
      </c>
      <c r="J18" s="124">
        <v>74.935000000000002</v>
      </c>
      <c r="K18" s="124">
        <v>0</v>
      </c>
      <c r="L18" s="124">
        <v>0</v>
      </c>
      <c r="M18" s="124">
        <v>0</v>
      </c>
      <c r="N18" s="124">
        <v>74.935000000000002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102.065</v>
      </c>
      <c r="AF18" s="124">
        <v>0</v>
      </c>
      <c r="AG18" s="124">
        <v>0</v>
      </c>
      <c r="AH18" s="124">
        <v>0</v>
      </c>
      <c r="AI18" s="124">
        <v>102.065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74.935000000000002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-74.935000000000002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102.065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-102.065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749.35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749.35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1020.65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1020.65</v>
      </c>
      <c r="DF18" s="123">
        <f t="shared" si="31"/>
        <v>177</v>
      </c>
      <c r="DG18" s="123">
        <f t="shared" si="32"/>
        <v>-74.935000000000002</v>
      </c>
      <c r="DH18" s="123">
        <f t="shared" si="33"/>
        <v>0</v>
      </c>
      <c r="DI18" s="123">
        <f t="shared" si="34"/>
        <v>0</v>
      </c>
      <c r="DJ18" s="123">
        <f t="shared" si="35"/>
        <v>-102.065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-71.125</v>
      </c>
      <c r="D19" s="124">
        <v>0</v>
      </c>
      <c r="E19" s="124">
        <v>0</v>
      </c>
      <c r="F19" s="124">
        <v>-96.875</v>
      </c>
      <c r="G19" s="124">
        <v>-168</v>
      </c>
      <c r="H19" s="118"/>
      <c r="I19" s="33">
        <v>17</v>
      </c>
      <c r="J19" s="124">
        <v>71.125</v>
      </c>
      <c r="K19" s="124">
        <v>0</v>
      </c>
      <c r="L19" s="124">
        <v>0</v>
      </c>
      <c r="M19" s="124">
        <v>0</v>
      </c>
      <c r="N19" s="124">
        <v>71.125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96.875</v>
      </c>
      <c r="AF19" s="124">
        <v>0</v>
      </c>
      <c r="AG19" s="124">
        <v>0</v>
      </c>
      <c r="AH19" s="124">
        <v>0</v>
      </c>
      <c r="AI19" s="124">
        <v>96.875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71.125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-71.125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96.875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-96.875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711.25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711.25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968.75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968.75</v>
      </c>
      <c r="DF19" s="123">
        <f t="shared" si="31"/>
        <v>168</v>
      </c>
      <c r="DG19" s="123">
        <f t="shared" si="32"/>
        <v>-71.125</v>
      </c>
      <c r="DH19" s="123">
        <f t="shared" si="33"/>
        <v>0</v>
      </c>
      <c r="DI19" s="123">
        <f t="shared" si="34"/>
        <v>0</v>
      </c>
      <c r="DJ19" s="123">
        <f t="shared" si="35"/>
        <v>-96.875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-69.432000000000002</v>
      </c>
      <c r="D20" s="124">
        <v>0</v>
      </c>
      <c r="E20" s="124">
        <v>0</v>
      </c>
      <c r="F20" s="124">
        <v>-94.567999999999998</v>
      </c>
      <c r="G20" s="124">
        <v>-164</v>
      </c>
      <c r="H20" s="118"/>
      <c r="I20" s="33">
        <v>18</v>
      </c>
      <c r="J20" s="124">
        <v>69.432000000000002</v>
      </c>
      <c r="K20" s="124">
        <v>0</v>
      </c>
      <c r="L20" s="124">
        <v>0</v>
      </c>
      <c r="M20" s="124">
        <v>0</v>
      </c>
      <c r="N20" s="124">
        <v>69.432000000000002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94.567999999999998</v>
      </c>
      <c r="AF20" s="124">
        <v>0</v>
      </c>
      <c r="AG20" s="124">
        <v>0</v>
      </c>
      <c r="AH20" s="124">
        <v>0</v>
      </c>
      <c r="AI20" s="124">
        <v>94.567999999999998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69.432000000000002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-69.432000000000002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94.567999999999998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-94.567999999999998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694.32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694.32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945.68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945.68</v>
      </c>
      <c r="DF20" s="123">
        <f t="shared" si="31"/>
        <v>164</v>
      </c>
      <c r="DG20" s="123">
        <f t="shared" si="32"/>
        <v>-69.432000000000002</v>
      </c>
      <c r="DH20" s="123">
        <f t="shared" si="33"/>
        <v>0</v>
      </c>
      <c r="DI20" s="123">
        <f t="shared" si="34"/>
        <v>0</v>
      </c>
      <c r="DJ20" s="123">
        <f t="shared" si="35"/>
        <v>-94.567999999999998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-66.891000000000005</v>
      </c>
      <c r="D21" s="124">
        <v>0</v>
      </c>
      <c r="E21" s="124">
        <v>0</v>
      </c>
      <c r="F21" s="124">
        <v>-91.108999999999995</v>
      </c>
      <c r="G21" s="124">
        <v>-158</v>
      </c>
      <c r="H21" s="118"/>
      <c r="I21" s="33">
        <v>19</v>
      </c>
      <c r="J21" s="124">
        <v>66.891000000000005</v>
      </c>
      <c r="K21" s="124">
        <v>0</v>
      </c>
      <c r="L21" s="124">
        <v>0</v>
      </c>
      <c r="M21" s="124">
        <v>0</v>
      </c>
      <c r="N21" s="124">
        <v>66.891000000000005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91.108999999999995</v>
      </c>
      <c r="AF21" s="124">
        <v>0</v>
      </c>
      <c r="AG21" s="124">
        <v>0</v>
      </c>
      <c r="AH21" s="124">
        <v>0</v>
      </c>
      <c r="AI21" s="124">
        <v>91.108999999999995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66.891000000000005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-66.891000000000005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91.108999999999995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-91.108999999999995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668.91000000000008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668.91000000000008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911.08999999999992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911.08999999999992</v>
      </c>
      <c r="DF21" s="123">
        <f t="shared" si="31"/>
        <v>158</v>
      </c>
      <c r="DG21" s="123">
        <f t="shared" si="32"/>
        <v>-66.891000000000005</v>
      </c>
      <c r="DH21" s="123">
        <f t="shared" si="33"/>
        <v>0</v>
      </c>
      <c r="DI21" s="123">
        <f t="shared" si="34"/>
        <v>0</v>
      </c>
      <c r="DJ21" s="123">
        <f t="shared" si="35"/>
        <v>-91.108999999999995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-62.658000000000001</v>
      </c>
      <c r="D22" s="124">
        <v>0</v>
      </c>
      <c r="E22" s="124">
        <v>0</v>
      </c>
      <c r="F22" s="124">
        <v>-85.341999999999999</v>
      </c>
      <c r="G22" s="124">
        <v>-148</v>
      </c>
      <c r="H22" s="118"/>
      <c r="I22" s="33">
        <v>20</v>
      </c>
      <c r="J22" s="124">
        <v>62.658000000000001</v>
      </c>
      <c r="K22" s="124">
        <v>0</v>
      </c>
      <c r="L22" s="124">
        <v>0</v>
      </c>
      <c r="M22" s="124">
        <v>0</v>
      </c>
      <c r="N22" s="124">
        <v>62.658000000000001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85.341999999999999</v>
      </c>
      <c r="AF22" s="124">
        <v>0</v>
      </c>
      <c r="AG22" s="124">
        <v>0</v>
      </c>
      <c r="AH22" s="124">
        <v>0</v>
      </c>
      <c r="AI22" s="124">
        <v>85.341999999999999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62.658000000000001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-62.658000000000001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85.341999999999999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-85.341999999999999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626.58000000000004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626.58000000000004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853.42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853.42</v>
      </c>
      <c r="DF22" s="123">
        <f t="shared" si="31"/>
        <v>148</v>
      </c>
      <c r="DG22" s="123">
        <f t="shared" si="32"/>
        <v>-62.658000000000001</v>
      </c>
      <c r="DH22" s="123">
        <f t="shared" si="33"/>
        <v>0</v>
      </c>
      <c r="DI22" s="123">
        <f t="shared" si="34"/>
        <v>0</v>
      </c>
      <c r="DJ22" s="123">
        <f t="shared" si="35"/>
        <v>-85.341999999999999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-35</v>
      </c>
      <c r="D23" s="124">
        <v>0</v>
      </c>
      <c r="E23" s="124">
        <v>0</v>
      </c>
      <c r="F23" s="124">
        <v>-114</v>
      </c>
      <c r="G23" s="124">
        <v>-149</v>
      </c>
      <c r="H23" s="118"/>
      <c r="I23" s="33">
        <v>21</v>
      </c>
      <c r="J23" s="124">
        <v>35</v>
      </c>
      <c r="K23" s="124">
        <v>0</v>
      </c>
      <c r="L23" s="124">
        <v>0</v>
      </c>
      <c r="M23" s="124">
        <v>0</v>
      </c>
      <c r="N23" s="124">
        <v>35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114</v>
      </c>
      <c r="AF23" s="124">
        <v>0</v>
      </c>
      <c r="AG23" s="124">
        <v>0</v>
      </c>
      <c r="AH23" s="124">
        <v>0</v>
      </c>
      <c r="AI23" s="124">
        <v>114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350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350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1140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1140</v>
      </c>
      <c r="DF23" s="123">
        <f t="shared" si="31"/>
        <v>149</v>
      </c>
      <c r="DG23" s="123">
        <f t="shared" si="32"/>
        <v>-35</v>
      </c>
      <c r="DH23" s="123">
        <f t="shared" si="33"/>
        <v>0</v>
      </c>
      <c r="DI23" s="123">
        <f t="shared" si="34"/>
        <v>0</v>
      </c>
      <c r="DJ23" s="123">
        <f t="shared" si="35"/>
        <v>-114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-40</v>
      </c>
      <c r="D24" s="124">
        <v>0</v>
      </c>
      <c r="E24" s="124">
        <v>0</v>
      </c>
      <c r="F24" s="124">
        <v>-109</v>
      </c>
      <c r="G24" s="124">
        <v>-149</v>
      </c>
      <c r="H24" s="118"/>
      <c r="I24" s="33">
        <v>22</v>
      </c>
      <c r="J24" s="124">
        <v>40</v>
      </c>
      <c r="K24" s="124">
        <v>0</v>
      </c>
      <c r="L24" s="124">
        <v>0</v>
      </c>
      <c r="M24" s="124">
        <v>0</v>
      </c>
      <c r="N24" s="124">
        <v>40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109</v>
      </c>
      <c r="AF24" s="124">
        <v>0</v>
      </c>
      <c r="AG24" s="124">
        <v>0</v>
      </c>
      <c r="AH24" s="124">
        <v>0</v>
      </c>
      <c r="AI24" s="124">
        <v>109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1090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1090</v>
      </c>
      <c r="DF24" s="123">
        <f t="shared" si="31"/>
        <v>149</v>
      </c>
      <c r="DG24" s="123">
        <f t="shared" si="32"/>
        <v>-40</v>
      </c>
      <c r="DH24" s="123">
        <f t="shared" si="33"/>
        <v>0</v>
      </c>
      <c r="DI24" s="123">
        <f t="shared" si="34"/>
        <v>0</v>
      </c>
      <c r="DJ24" s="123">
        <f t="shared" si="35"/>
        <v>-109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-45</v>
      </c>
      <c r="D25" s="124">
        <v>0</v>
      </c>
      <c r="E25" s="124">
        <v>0</v>
      </c>
      <c r="F25" s="124">
        <v>-76</v>
      </c>
      <c r="G25" s="124">
        <v>-121</v>
      </c>
      <c r="H25" s="118"/>
      <c r="I25" s="33">
        <v>23</v>
      </c>
      <c r="J25" s="124">
        <v>45</v>
      </c>
      <c r="K25" s="124">
        <v>0</v>
      </c>
      <c r="L25" s="124">
        <v>0</v>
      </c>
      <c r="M25" s="124">
        <v>0</v>
      </c>
      <c r="N25" s="124">
        <v>45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76</v>
      </c>
      <c r="AF25" s="124">
        <v>0</v>
      </c>
      <c r="AG25" s="124">
        <v>0</v>
      </c>
      <c r="AH25" s="124">
        <v>0</v>
      </c>
      <c r="AI25" s="124">
        <v>76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45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-45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450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450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760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760</v>
      </c>
      <c r="DF25" s="123">
        <f t="shared" si="31"/>
        <v>121</v>
      </c>
      <c r="DG25" s="123">
        <f t="shared" si="32"/>
        <v>-45</v>
      </c>
      <c r="DH25" s="123">
        <f t="shared" si="33"/>
        <v>0</v>
      </c>
      <c r="DI25" s="123">
        <f t="shared" si="34"/>
        <v>0</v>
      </c>
      <c r="DJ25" s="123">
        <f t="shared" si="35"/>
        <v>-76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-45</v>
      </c>
      <c r="D26" s="124">
        <v>0</v>
      </c>
      <c r="E26" s="124">
        <v>0</v>
      </c>
      <c r="F26" s="124">
        <v>-67</v>
      </c>
      <c r="G26" s="124">
        <v>-112</v>
      </c>
      <c r="H26" s="118"/>
      <c r="I26" s="33">
        <v>24</v>
      </c>
      <c r="J26" s="124">
        <v>45</v>
      </c>
      <c r="K26" s="124">
        <v>0</v>
      </c>
      <c r="L26" s="124">
        <v>0</v>
      </c>
      <c r="M26" s="124">
        <v>0</v>
      </c>
      <c r="N26" s="124">
        <v>45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67</v>
      </c>
      <c r="AF26" s="124">
        <v>0</v>
      </c>
      <c r="AG26" s="124">
        <v>0</v>
      </c>
      <c r="AH26" s="124">
        <v>0</v>
      </c>
      <c r="AI26" s="124">
        <v>67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450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450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670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670</v>
      </c>
      <c r="DF26" s="123">
        <f t="shared" si="31"/>
        <v>112</v>
      </c>
      <c r="DG26" s="123">
        <f t="shared" si="32"/>
        <v>-45</v>
      </c>
      <c r="DH26" s="123">
        <f t="shared" si="33"/>
        <v>0</v>
      </c>
      <c r="DI26" s="123">
        <f t="shared" si="34"/>
        <v>0</v>
      </c>
      <c r="DJ26" s="123">
        <f t="shared" si="35"/>
        <v>-67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-84</v>
      </c>
      <c r="G27" s="124">
        <v>-119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84</v>
      </c>
      <c r="AF27" s="124">
        <v>0</v>
      </c>
      <c r="AG27" s="124">
        <v>0</v>
      </c>
      <c r="AH27" s="124">
        <v>0</v>
      </c>
      <c r="AI27" s="124">
        <v>84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840</v>
      </c>
      <c r="DF27" s="123">
        <f t="shared" si="31"/>
        <v>119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-84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-35</v>
      </c>
      <c r="D28" s="124">
        <v>0</v>
      </c>
      <c r="E28" s="124">
        <v>0</v>
      </c>
      <c r="F28" s="124">
        <v>-80</v>
      </c>
      <c r="G28" s="124">
        <v>-115</v>
      </c>
      <c r="H28" s="118"/>
      <c r="I28" s="33">
        <v>26</v>
      </c>
      <c r="J28" s="124">
        <v>35</v>
      </c>
      <c r="K28" s="124">
        <v>0</v>
      </c>
      <c r="L28" s="124">
        <v>0</v>
      </c>
      <c r="M28" s="124">
        <v>0</v>
      </c>
      <c r="N28" s="124">
        <v>35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80</v>
      </c>
      <c r="AF28" s="124">
        <v>0</v>
      </c>
      <c r="AG28" s="124">
        <v>0</v>
      </c>
      <c r="AH28" s="124">
        <v>0</v>
      </c>
      <c r="AI28" s="124">
        <v>80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800</v>
      </c>
      <c r="DF28" s="123">
        <f t="shared" si="31"/>
        <v>115</v>
      </c>
      <c r="DG28" s="123">
        <f t="shared" si="32"/>
        <v>-35</v>
      </c>
      <c r="DH28" s="123">
        <f t="shared" si="33"/>
        <v>0</v>
      </c>
      <c r="DI28" s="123">
        <f t="shared" si="34"/>
        <v>0</v>
      </c>
      <c r="DJ28" s="123">
        <f t="shared" si="35"/>
        <v>-80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-35</v>
      </c>
      <c r="D29" s="124">
        <v>0</v>
      </c>
      <c r="E29" s="124">
        <v>0</v>
      </c>
      <c r="F29" s="124">
        <v>-75</v>
      </c>
      <c r="G29" s="124">
        <v>-110</v>
      </c>
      <c r="H29" s="118"/>
      <c r="I29" s="33">
        <v>27</v>
      </c>
      <c r="J29" s="124">
        <v>35</v>
      </c>
      <c r="K29" s="124">
        <v>0</v>
      </c>
      <c r="L29" s="124">
        <v>0</v>
      </c>
      <c r="M29" s="124">
        <v>0</v>
      </c>
      <c r="N29" s="124">
        <v>35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75</v>
      </c>
      <c r="AF29" s="124">
        <v>0</v>
      </c>
      <c r="AG29" s="124">
        <v>0</v>
      </c>
      <c r="AH29" s="124">
        <v>0</v>
      </c>
      <c r="AI29" s="124">
        <v>75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750</v>
      </c>
      <c r="DF29" s="123">
        <f t="shared" si="31"/>
        <v>110</v>
      </c>
      <c r="DG29" s="123">
        <f t="shared" si="32"/>
        <v>-35</v>
      </c>
      <c r="DH29" s="123">
        <f t="shared" si="33"/>
        <v>0</v>
      </c>
      <c r="DI29" s="123">
        <f t="shared" si="34"/>
        <v>0</v>
      </c>
      <c r="DJ29" s="123">
        <f t="shared" si="35"/>
        <v>-75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</v>
      </c>
      <c r="D30" s="124">
        <v>0</v>
      </c>
      <c r="E30" s="124">
        <v>0</v>
      </c>
      <c r="F30" s="124">
        <v>-66</v>
      </c>
      <c r="G30" s="124">
        <v>-101</v>
      </c>
      <c r="H30" s="118"/>
      <c r="I30" s="33">
        <v>28</v>
      </c>
      <c r="J30" s="124">
        <v>35</v>
      </c>
      <c r="K30" s="124">
        <v>0</v>
      </c>
      <c r="L30" s="124">
        <v>0</v>
      </c>
      <c r="M30" s="124">
        <v>0</v>
      </c>
      <c r="N30" s="124">
        <v>35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66</v>
      </c>
      <c r="AF30" s="124">
        <v>0</v>
      </c>
      <c r="AG30" s="124">
        <v>0</v>
      </c>
      <c r="AH30" s="124">
        <v>0</v>
      </c>
      <c r="AI30" s="124">
        <v>66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660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660</v>
      </c>
      <c r="DF30" s="123">
        <f t="shared" si="31"/>
        <v>101</v>
      </c>
      <c r="DG30" s="123">
        <f t="shared" si="32"/>
        <v>-35</v>
      </c>
      <c r="DH30" s="123">
        <f t="shared" si="33"/>
        <v>0</v>
      </c>
      <c r="DI30" s="123">
        <f t="shared" si="34"/>
        <v>0</v>
      </c>
      <c r="DJ30" s="123">
        <f t="shared" si="35"/>
        <v>-66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-40</v>
      </c>
      <c r="D31" s="124">
        <v>0</v>
      </c>
      <c r="E31" s="124">
        <v>0</v>
      </c>
      <c r="F31" s="124">
        <v>-63</v>
      </c>
      <c r="G31" s="124">
        <v>-103</v>
      </c>
      <c r="H31" s="118"/>
      <c r="I31" s="33">
        <v>29</v>
      </c>
      <c r="J31" s="124">
        <v>40</v>
      </c>
      <c r="K31" s="124">
        <v>0</v>
      </c>
      <c r="L31" s="124">
        <v>0</v>
      </c>
      <c r="M31" s="124">
        <v>0</v>
      </c>
      <c r="N31" s="124">
        <v>40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63</v>
      </c>
      <c r="AF31" s="124">
        <v>0</v>
      </c>
      <c r="AG31" s="124">
        <v>0</v>
      </c>
      <c r="AH31" s="124">
        <v>0</v>
      </c>
      <c r="AI31" s="124">
        <v>63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630</v>
      </c>
      <c r="DF31" s="123">
        <f t="shared" si="31"/>
        <v>103</v>
      </c>
      <c r="DG31" s="123">
        <f t="shared" si="32"/>
        <v>-40</v>
      </c>
      <c r="DH31" s="123">
        <f t="shared" si="33"/>
        <v>0</v>
      </c>
      <c r="DI31" s="123">
        <f t="shared" si="34"/>
        <v>0</v>
      </c>
      <c r="DJ31" s="123">
        <f t="shared" si="35"/>
        <v>-63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-35.561999999999998</v>
      </c>
      <c r="D32" s="124">
        <v>0</v>
      </c>
      <c r="E32" s="124">
        <v>0</v>
      </c>
      <c r="F32" s="124">
        <v>-48.438000000000002</v>
      </c>
      <c r="G32" s="124">
        <v>-84</v>
      </c>
      <c r="H32" s="118"/>
      <c r="I32" s="33">
        <v>30</v>
      </c>
      <c r="J32" s="124">
        <v>35.561999999999998</v>
      </c>
      <c r="K32" s="124">
        <v>0</v>
      </c>
      <c r="L32" s="124">
        <v>0</v>
      </c>
      <c r="M32" s="124">
        <v>0</v>
      </c>
      <c r="N32" s="124">
        <v>35.561999999999998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48.438000000000002</v>
      </c>
      <c r="AF32" s="124">
        <v>0</v>
      </c>
      <c r="AG32" s="124">
        <v>0</v>
      </c>
      <c r="AH32" s="124">
        <v>0</v>
      </c>
      <c r="AI32" s="124">
        <v>48.438000000000002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35.561999999999998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-35.561999999999998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48.438000000000002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-48.438000000000002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355.62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355.62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484.38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484.38</v>
      </c>
      <c r="DF32" s="123">
        <f t="shared" si="31"/>
        <v>84</v>
      </c>
      <c r="DG32" s="123">
        <f t="shared" si="32"/>
        <v>-35.561999999999998</v>
      </c>
      <c r="DH32" s="123">
        <f t="shared" si="33"/>
        <v>0</v>
      </c>
      <c r="DI32" s="123">
        <f t="shared" si="34"/>
        <v>0</v>
      </c>
      <c r="DJ32" s="123">
        <f t="shared" si="35"/>
        <v>-48.438000000000002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-29.212</v>
      </c>
      <c r="D33" s="124">
        <v>0</v>
      </c>
      <c r="E33" s="124">
        <v>0</v>
      </c>
      <c r="F33" s="124">
        <v>-39.787999999999997</v>
      </c>
      <c r="G33" s="124">
        <v>-69</v>
      </c>
      <c r="H33" s="118"/>
      <c r="I33" s="33">
        <v>31</v>
      </c>
      <c r="J33" s="124">
        <v>29.212</v>
      </c>
      <c r="K33" s="124">
        <v>0</v>
      </c>
      <c r="L33" s="124">
        <v>0</v>
      </c>
      <c r="M33" s="124">
        <v>0</v>
      </c>
      <c r="N33" s="124">
        <v>29.212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39.787999999999997</v>
      </c>
      <c r="AF33" s="124">
        <v>0</v>
      </c>
      <c r="AG33" s="124">
        <v>0</v>
      </c>
      <c r="AH33" s="124">
        <v>0</v>
      </c>
      <c r="AI33" s="124">
        <v>39.787999999999997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29.212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-29.212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39.787999999999997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-39.787999999999997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292.12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292.12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397.88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397.88</v>
      </c>
      <c r="DF33" s="123">
        <f t="shared" si="31"/>
        <v>69</v>
      </c>
      <c r="DG33" s="123">
        <f t="shared" si="32"/>
        <v>-29.212</v>
      </c>
      <c r="DH33" s="123">
        <f t="shared" si="33"/>
        <v>0</v>
      </c>
      <c r="DI33" s="123">
        <f t="shared" si="34"/>
        <v>0</v>
      </c>
      <c r="DJ33" s="123">
        <f t="shared" si="35"/>
        <v>-39.787999999999997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-24.132000000000001</v>
      </c>
      <c r="D34" s="124">
        <v>0</v>
      </c>
      <c r="E34" s="124">
        <v>0</v>
      </c>
      <c r="F34" s="124">
        <v>-32.868000000000002</v>
      </c>
      <c r="G34" s="124">
        <v>-57</v>
      </c>
      <c r="H34" s="118"/>
      <c r="I34" s="33">
        <v>32</v>
      </c>
      <c r="J34" s="124">
        <v>24.132000000000001</v>
      </c>
      <c r="K34" s="124">
        <v>0</v>
      </c>
      <c r="L34" s="124">
        <v>0</v>
      </c>
      <c r="M34" s="124">
        <v>0</v>
      </c>
      <c r="N34" s="124">
        <v>24.132000000000001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32.868000000000002</v>
      </c>
      <c r="AF34" s="124">
        <v>0</v>
      </c>
      <c r="AG34" s="124">
        <v>0</v>
      </c>
      <c r="AH34" s="124">
        <v>0</v>
      </c>
      <c r="AI34" s="124">
        <v>32.868000000000002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24.132000000000001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-24.132000000000001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32.868000000000002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-32.868000000000002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241.32000000000002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241.32000000000002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328.68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328.68</v>
      </c>
      <c r="DF34" s="123">
        <f t="shared" si="31"/>
        <v>57</v>
      </c>
      <c r="DG34" s="123">
        <f t="shared" si="32"/>
        <v>-24.132000000000001</v>
      </c>
      <c r="DH34" s="123">
        <f t="shared" si="33"/>
        <v>0</v>
      </c>
      <c r="DI34" s="123">
        <f t="shared" si="34"/>
        <v>0</v>
      </c>
      <c r="DJ34" s="123">
        <f t="shared" si="35"/>
        <v>-32.868000000000002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-22.437999999999999</v>
      </c>
      <c r="D35" s="124">
        <v>0</v>
      </c>
      <c r="E35" s="124">
        <v>0</v>
      </c>
      <c r="F35" s="124">
        <v>-30.562000000000001</v>
      </c>
      <c r="G35" s="124">
        <v>-53</v>
      </c>
      <c r="H35" s="118"/>
      <c r="I35" s="33">
        <v>33</v>
      </c>
      <c r="J35" s="124">
        <v>22.437999999999999</v>
      </c>
      <c r="K35" s="124">
        <v>0</v>
      </c>
      <c r="L35" s="124">
        <v>0</v>
      </c>
      <c r="M35" s="124">
        <v>0</v>
      </c>
      <c r="N35" s="124">
        <v>22.437999999999999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30.562000000000001</v>
      </c>
      <c r="AF35" s="124">
        <v>0</v>
      </c>
      <c r="AG35" s="124">
        <v>0</v>
      </c>
      <c r="AH35" s="124">
        <v>0</v>
      </c>
      <c r="AI35" s="124">
        <v>30.562000000000001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22.437999999999999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-22.437999999999999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30.562000000000001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-30.562000000000001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224.38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224.38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305.62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305.62</v>
      </c>
      <c r="DF35" s="123">
        <f t="shared" si="31"/>
        <v>53</v>
      </c>
      <c r="DG35" s="123">
        <f t="shared" si="32"/>
        <v>-22.437999999999999</v>
      </c>
      <c r="DH35" s="123">
        <f t="shared" si="33"/>
        <v>0</v>
      </c>
      <c r="DI35" s="123">
        <f t="shared" si="34"/>
        <v>0</v>
      </c>
      <c r="DJ35" s="123">
        <f t="shared" si="35"/>
        <v>-30.562000000000001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-16.088000000000001</v>
      </c>
      <c r="D36" s="124">
        <v>0</v>
      </c>
      <c r="E36" s="124">
        <v>0</v>
      </c>
      <c r="F36" s="124">
        <v>-21.911999999999999</v>
      </c>
      <c r="G36" s="124">
        <v>-38</v>
      </c>
      <c r="H36" s="118"/>
      <c r="I36" s="33">
        <v>34</v>
      </c>
      <c r="J36" s="124">
        <v>16.088000000000001</v>
      </c>
      <c r="K36" s="124">
        <v>0</v>
      </c>
      <c r="L36" s="124">
        <v>0</v>
      </c>
      <c r="M36" s="124">
        <v>0</v>
      </c>
      <c r="N36" s="124">
        <v>16.088000000000001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21.911999999999999</v>
      </c>
      <c r="AF36" s="124">
        <v>0</v>
      </c>
      <c r="AG36" s="124">
        <v>0</v>
      </c>
      <c r="AH36" s="124">
        <v>0</v>
      </c>
      <c r="AI36" s="124">
        <v>21.911999999999999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16.088000000000001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-16.088000000000001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21.911999999999999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-21.911999999999999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160.88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160.88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219.12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219.12</v>
      </c>
      <c r="DF36" s="123">
        <f t="shared" si="31"/>
        <v>38</v>
      </c>
      <c r="DG36" s="123">
        <f t="shared" si="32"/>
        <v>-16.088000000000001</v>
      </c>
      <c r="DH36" s="123">
        <f t="shared" si="33"/>
        <v>0</v>
      </c>
      <c r="DI36" s="123">
        <f t="shared" si="34"/>
        <v>0</v>
      </c>
      <c r="DJ36" s="123">
        <f t="shared" si="35"/>
        <v>-21.911999999999999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-8.4670000000000005</v>
      </c>
      <c r="D37" s="124">
        <v>0</v>
      </c>
      <c r="E37" s="124">
        <v>0</v>
      </c>
      <c r="F37" s="124">
        <v>-11.532999999999999</v>
      </c>
      <c r="G37" s="124">
        <v>-20</v>
      </c>
      <c r="H37" s="118"/>
      <c r="I37" s="33">
        <v>35</v>
      </c>
      <c r="J37" s="124">
        <v>8.4670000000000005</v>
      </c>
      <c r="K37" s="124">
        <v>0</v>
      </c>
      <c r="L37" s="124">
        <v>0</v>
      </c>
      <c r="M37" s="124">
        <v>0</v>
      </c>
      <c r="N37" s="124">
        <v>8.4670000000000005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11.532999999999999</v>
      </c>
      <c r="AF37" s="124">
        <v>0</v>
      </c>
      <c r="AG37" s="124">
        <v>0</v>
      </c>
      <c r="AH37" s="124">
        <v>0</v>
      </c>
      <c r="AI37" s="124">
        <v>11.532999999999999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8.4670000000000005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-8.4670000000000005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11.532999999999999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-11.532999999999999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84.67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84.67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115.33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115.33</v>
      </c>
      <c r="DF37" s="123">
        <f t="shared" si="31"/>
        <v>20</v>
      </c>
      <c r="DG37" s="123">
        <f t="shared" si="32"/>
        <v>-8.4670000000000005</v>
      </c>
      <c r="DH37" s="123">
        <f t="shared" si="33"/>
        <v>0</v>
      </c>
      <c r="DI37" s="123">
        <f t="shared" si="34"/>
        <v>0</v>
      </c>
      <c r="DJ37" s="123">
        <f t="shared" si="35"/>
        <v>-11.532999999999999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-33</v>
      </c>
      <c r="G68" s="124">
        <v>-33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33</v>
      </c>
      <c r="AF68" s="124">
        <v>0</v>
      </c>
      <c r="AG68" s="124">
        <v>0</v>
      </c>
      <c r="AH68" s="124">
        <v>0</v>
      </c>
      <c r="AI68" s="124">
        <v>33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330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330</v>
      </c>
      <c r="DF68" s="123">
        <f t="shared" ref="DF68:DF99" si="59">AR68+AU68+BB68+BI68+BP68</f>
        <v>33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-25</v>
      </c>
      <c r="D69" s="124">
        <v>0</v>
      </c>
      <c r="E69" s="124">
        <v>0</v>
      </c>
      <c r="F69" s="124">
        <v>-49</v>
      </c>
      <c r="G69" s="124">
        <v>-74</v>
      </c>
      <c r="H69" s="118"/>
      <c r="I69" s="33">
        <v>67</v>
      </c>
      <c r="J69" s="124">
        <v>25</v>
      </c>
      <c r="K69" s="124">
        <v>0</v>
      </c>
      <c r="L69" s="124">
        <v>0</v>
      </c>
      <c r="M69" s="124">
        <v>0</v>
      </c>
      <c r="N69" s="124">
        <v>25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49</v>
      </c>
      <c r="AF69" s="124">
        <v>0</v>
      </c>
      <c r="AG69" s="124">
        <v>0</v>
      </c>
      <c r="AH69" s="124">
        <v>0</v>
      </c>
      <c r="AI69" s="124">
        <v>49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490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490</v>
      </c>
      <c r="DF69" s="123">
        <f t="shared" si="59"/>
        <v>74</v>
      </c>
      <c r="DG69" s="123">
        <f t="shared" si="60"/>
        <v>-25</v>
      </c>
      <c r="DH69" s="123">
        <f t="shared" si="61"/>
        <v>0</v>
      </c>
      <c r="DI69" s="123">
        <f t="shared" si="62"/>
        <v>0</v>
      </c>
      <c r="DJ69" s="123">
        <f t="shared" si="63"/>
        <v>-49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-20</v>
      </c>
      <c r="D70" s="124">
        <v>0</v>
      </c>
      <c r="E70" s="124">
        <v>0</v>
      </c>
      <c r="F70" s="124">
        <v>-63</v>
      </c>
      <c r="G70" s="124">
        <v>-83</v>
      </c>
      <c r="H70" s="118"/>
      <c r="I70" s="33">
        <v>68</v>
      </c>
      <c r="J70" s="124">
        <v>20</v>
      </c>
      <c r="K70" s="124">
        <v>0</v>
      </c>
      <c r="L70" s="124">
        <v>0</v>
      </c>
      <c r="M70" s="124">
        <v>0</v>
      </c>
      <c r="N70" s="124">
        <v>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63</v>
      </c>
      <c r="AF70" s="124">
        <v>0</v>
      </c>
      <c r="AG70" s="124">
        <v>0</v>
      </c>
      <c r="AH70" s="124">
        <v>0</v>
      </c>
      <c r="AI70" s="124">
        <v>63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63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-63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630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630</v>
      </c>
      <c r="DF70" s="123">
        <f t="shared" si="59"/>
        <v>83</v>
      </c>
      <c r="DG70" s="123">
        <f t="shared" si="60"/>
        <v>-20</v>
      </c>
      <c r="DH70" s="123">
        <f t="shared" si="61"/>
        <v>0</v>
      </c>
      <c r="DI70" s="123">
        <f t="shared" si="62"/>
        <v>0</v>
      </c>
      <c r="DJ70" s="123">
        <f t="shared" si="63"/>
        <v>-63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</v>
      </c>
      <c r="D71" s="124">
        <v>0</v>
      </c>
      <c r="E71" s="124">
        <v>0</v>
      </c>
      <c r="F71" s="124">
        <v>-118</v>
      </c>
      <c r="G71" s="124">
        <v>-128</v>
      </c>
      <c r="H71" s="118"/>
      <c r="I71" s="33">
        <v>69</v>
      </c>
      <c r="J71" s="124">
        <v>10</v>
      </c>
      <c r="K71" s="124">
        <v>0</v>
      </c>
      <c r="L71" s="124">
        <v>0</v>
      </c>
      <c r="M71" s="124">
        <v>0</v>
      </c>
      <c r="N71" s="124">
        <v>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118</v>
      </c>
      <c r="AF71" s="124">
        <v>0</v>
      </c>
      <c r="AG71" s="124">
        <v>0</v>
      </c>
      <c r="AH71" s="124">
        <v>0</v>
      </c>
      <c r="AI71" s="124">
        <v>118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118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-118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1180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1180</v>
      </c>
      <c r="DF71" s="123">
        <f t="shared" si="59"/>
        <v>128</v>
      </c>
      <c r="DG71" s="123">
        <f t="shared" si="60"/>
        <v>-10</v>
      </c>
      <c r="DH71" s="123">
        <f t="shared" si="61"/>
        <v>0</v>
      </c>
      <c r="DI71" s="123">
        <f t="shared" si="62"/>
        <v>0</v>
      </c>
      <c r="DJ71" s="123">
        <f t="shared" si="63"/>
        <v>-118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-162</v>
      </c>
      <c r="G72" s="124">
        <v>-162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162</v>
      </c>
      <c r="AF72" s="124">
        <v>0</v>
      </c>
      <c r="AG72" s="124">
        <v>0</v>
      </c>
      <c r="AH72" s="124">
        <v>0</v>
      </c>
      <c r="AI72" s="124">
        <v>162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1620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1620</v>
      </c>
      <c r="DF72" s="123">
        <f t="shared" si="59"/>
        <v>162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-162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-172</v>
      </c>
      <c r="G73" s="124">
        <v>-172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172</v>
      </c>
      <c r="AF73" s="124">
        <v>0</v>
      </c>
      <c r="AG73" s="124">
        <v>0</v>
      </c>
      <c r="AH73" s="124">
        <v>0</v>
      </c>
      <c r="AI73" s="124">
        <v>172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-172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1720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1720</v>
      </c>
      <c r="DF73" s="123">
        <f t="shared" si="59"/>
        <v>172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-172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-208</v>
      </c>
      <c r="G74" s="124">
        <v>-208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208</v>
      </c>
      <c r="AF74" s="124">
        <v>0</v>
      </c>
      <c r="AG74" s="124">
        <v>0</v>
      </c>
      <c r="AH74" s="124">
        <v>0</v>
      </c>
      <c r="AI74" s="124">
        <v>208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208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-208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2080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2080</v>
      </c>
      <c r="DF74" s="123">
        <f t="shared" si="59"/>
        <v>208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-208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-196</v>
      </c>
      <c r="G75" s="124">
        <v>-196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196</v>
      </c>
      <c r="AF75" s="124">
        <v>0</v>
      </c>
      <c r="AG75" s="124">
        <v>0</v>
      </c>
      <c r="AH75" s="124">
        <v>0</v>
      </c>
      <c r="AI75" s="124">
        <v>196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196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-196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1960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1960</v>
      </c>
      <c r="DF75" s="123">
        <f t="shared" si="59"/>
        <v>196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-196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-196</v>
      </c>
      <c r="G76" s="124">
        <v>-196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196</v>
      </c>
      <c r="AF76" s="124">
        <v>0</v>
      </c>
      <c r="AG76" s="124">
        <v>0</v>
      </c>
      <c r="AH76" s="124">
        <v>0</v>
      </c>
      <c r="AI76" s="124">
        <v>196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196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1960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1960</v>
      </c>
      <c r="DF76" s="123">
        <f t="shared" si="59"/>
        <v>196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-211</v>
      </c>
      <c r="G77" s="124">
        <v>-211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211</v>
      </c>
      <c r="AF77" s="124">
        <v>0</v>
      </c>
      <c r="AG77" s="124">
        <v>0</v>
      </c>
      <c r="AH77" s="124">
        <v>0</v>
      </c>
      <c r="AI77" s="124">
        <v>211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211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-211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2110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2110</v>
      </c>
      <c r="DF77" s="123">
        <f t="shared" si="59"/>
        <v>211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-211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-189</v>
      </c>
      <c r="G78" s="124">
        <v>-189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189</v>
      </c>
      <c r="AF78" s="124">
        <v>0</v>
      </c>
      <c r="AG78" s="124">
        <v>0</v>
      </c>
      <c r="AH78" s="124">
        <v>0</v>
      </c>
      <c r="AI78" s="124">
        <v>189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-189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1890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1890</v>
      </c>
      <c r="DF78" s="123">
        <f t="shared" si="59"/>
        <v>189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-189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-5</v>
      </c>
      <c r="D79" s="124">
        <v>0</v>
      </c>
      <c r="E79" s="124">
        <v>0</v>
      </c>
      <c r="F79" s="124">
        <v>-135</v>
      </c>
      <c r="G79" s="124">
        <v>-140</v>
      </c>
      <c r="H79" s="118"/>
      <c r="I79" s="33">
        <v>77</v>
      </c>
      <c r="J79" s="124">
        <v>5</v>
      </c>
      <c r="K79" s="124">
        <v>0</v>
      </c>
      <c r="L79" s="124">
        <v>0</v>
      </c>
      <c r="M79" s="124">
        <v>0</v>
      </c>
      <c r="N79" s="124">
        <v>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135</v>
      </c>
      <c r="AF79" s="124">
        <v>0</v>
      </c>
      <c r="AG79" s="124">
        <v>0</v>
      </c>
      <c r="AH79" s="124">
        <v>0</v>
      </c>
      <c r="AI79" s="124">
        <v>135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135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-135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1350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1350</v>
      </c>
      <c r="DF79" s="123">
        <f t="shared" si="59"/>
        <v>140</v>
      </c>
      <c r="DG79" s="123">
        <f t="shared" si="60"/>
        <v>-5</v>
      </c>
      <c r="DH79" s="123">
        <f t="shared" si="61"/>
        <v>0</v>
      </c>
      <c r="DI79" s="123">
        <f t="shared" si="62"/>
        <v>0</v>
      </c>
      <c r="DJ79" s="123">
        <f t="shared" si="63"/>
        <v>-135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-10</v>
      </c>
      <c r="D80" s="124">
        <v>0</v>
      </c>
      <c r="E80" s="124">
        <v>0</v>
      </c>
      <c r="F80" s="124">
        <v>-148</v>
      </c>
      <c r="G80" s="124">
        <v>-158</v>
      </c>
      <c r="H80" s="118"/>
      <c r="I80" s="33">
        <v>78</v>
      </c>
      <c r="J80" s="124">
        <v>10</v>
      </c>
      <c r="K80" s="124">
        <v>0</v>
      </c>
      <c r="L80" s="124">
        <v>0</v>
      </c>
      <c r="M80" s="124">
        <v>0</v>
      </c>
      <c r="N80" s="124">
        <v>10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148</v>
      </c>
      <c r="AF80" s="124">
        <v>0</v>
      </c>
      <c r="AG80" s="124">
        <v>0</v>
      </c>
      <c r="AH80" s="124">
        <v>0</v>
      </c>
      <c r="AI80" s="124">
        <v>148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148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-148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100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1480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1480</v>
      </c>
      <c r="DF80" s="123">
        <f t="shared" si="59"/>
        <v>158</v>
      </c>
      <c r="DG80" s="123">
        <f t="shared" si="60"/>
        <v>-10</v>
      </c>
      <c r="DH80" s="123">
        <f t="shared" si="61"/>
        <v>0</v>
      </c>
      <c r="DI80" s="123">
        <f t="shared" si="62"/>
        <v>0</v>
      </c>
      <c r="DJ80" s="123">
        <f t="shared" si="63"/>
        <v>-148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-148</v>
      </c>
      <c r="G81" s="124">
        <v>-163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148</v>
      </c>
      <c r="AF81" s="124">
        <v>0</v>
      </c>
      <c r="AG81" s="124">
        <v>0</v>
      </c>
      <c r="AH81" s="124">
        <v>0</v>
      </c>
      <c r="AI81" s="124">
        <v>148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1480</v>
      </c>
      <c r="DF81" s="123">
        <f t="shared" si="59"/>
        <v>163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-148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</v>
      </c>
      <c r="D82" s="124">
        <v>0</v>
      </c>
      <c r="E82" s="124">
        <v>0</v>
      </c>
      <c r="F82" s="124">
        <v>-147</v>
      </c>
      <c r="G82" s="124">
        <v>-167</v>
      </c>
      <c r="H82" s="118"/>
      <c r="I82" s="33">
        <v>80</v>
      </c>
      <c r="J82" s="124">
        <v>20</v>
      </c>
      <c r="K82" s="124">
        <v>0</v>
      </c>
      <c r="L82" s="124">
        <v>0</v>
      </c>
      <c r="M82" s="124">
        <v>0</v>
      </c>
      <c r="N82" s="124">
        <v>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147</v>
      </c>
      <c r="AF82" s="124">
        <v>0</v>
      </c>
      <c r="AG82" s="124">
        <v>0</v>
      </c>
      <c r="AH82" s="124">
        <v>0</v>
      </c>
      <c r="AI82" s="124">
        <v>147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147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1470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1470</v>
      </c>
      <c r="DF82" s="123">
        <f t="shared" si="59"/>
        <v>167</v>
      </c>
      <c r="DG82" s="123">
        <f t="shared" si="60"/>
        <v>-20</v>
      </c>
      <c r="DH82" s="123">
        <f t="shared" si="61"/>
        <v>0</v>
      </c>
      <c r="DI82" s="123">
        <f t="shared" si="62"/>
        <v>0</v>
      </c>
      <c r="DJ82" s="123">
        <f t="shared" si="63"/>
        <v>-147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</v>
      </c>
      <c r="D83" s="124">
        <v>0</v>
      </c>
      <c r="E83" s="124">
        <v>0</v>
      </c>
      <c r="F83" s="124">
        <v>-141</v>
      </c>
      <c r="G83" s="124">
        <v>-161</v>
      </c>
      <c r="H83" s="118"/>
      <c r="I83" s="33">
        <v>81</v>
      </c>
      <c r="J83" s="124">
        <v>20</v>
      </c>
      <c r="K83" s="124">
        <v>0</v>
      </c>
      <c r="L83" s="124">
        <v>0</v>
      </c>
      <c r="M83" s="124">
        <v>0</v>
      </c>
      <c r="N83" s="124">
        <v>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141</v>
      </c>
      <c r="AF83" s="124">
        <v>0</v>
      </c>
      <c r="AG83" s="124">
        <v>0</v>
      </c>
      <c r="AH83" s="124">
        <v>0</v>
      </c>
      <c r="AI83" s="124">
        <v>141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-141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1410</v>
      </c>
      <c r="DF83" s="123">
        <f t="shared" si="59"/>
        <v>161</v>
      </c>
      <c r="DG83" s="123">
        <f t="shared" si="60"/>
        <v>-20</v>
      </c>
      <c r="DH83" s="123">
        <f t="shared" si="61"/>
        <v>0</v>
      </c>
      <c r="DI83" s="123">
        <f t="shared" si="62"/>
        <v>0</v>
      </c>
      <c r="DJ83" s="123">
        <f t="shared" si="63"/>
        <v>-141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-25</v>
      </c>
      <c r="D84" s="124">
        <v>0</v>
      </c>
      <c r="E84" s="124">
        <v>0</v>
      </c>
      <c r="F84" s="124">
        <v>-132</v>
      </c>
      <c r="G84" s="124">
        <v>-157</v>
      </c>
      <c r="H84" s="118"/>
      <c r="I84" s="33">
        <v>82</v>
      </c>
      <c r="J84" s="124">
        <v>25</v>
      </c>
      <c r="K84" s="124">
        <v>0</v>
      </c>
      <c r="L84" s="124">
        <v>0</v>
      </c>
      <c r="M84" s="124">
        <v>0</v>
      </c>
      <c r="N84" s="124">
        <v>25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132</v>
      </c>
      <c r="AF84" s="124">
        <v>0</v>
      </c>
      <c r="AG84" s="124">
        <v>0</v>
      </c>
      <c r="AH84" s="124">
        <v>0</v>
      </c>
      <c r="AI84" s="124">
        <v>132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1320</v>
      </c>
      <c r="DF84" s="123">
        <f t="shared" si="59"/>
        <v>157</v>
      </c>
      <c r="DG84" s="123">
        <f t="shared" si="60"/>
        <v>-25</v>
      </c>
      <c r="DH84" s="123">
        <f t="shared" si="61"/>
        <v>0</v>
      </c>
      <c r="DI84" s="123">
        <f t="shared" si="62"/>
        <v>0</v>
      </c>
      <c r="DJ84" s="123">
        <f t="shared" si="63"/>
        <v>-132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-25</v>
      </c>
      <c r="D85" s="124">
        <v>0</v>
      </c>
      <c r="E85" s="124">
        <v>0</v>
      </c>
      <c r="F85" s="124">
        <v>-183</v>
      </c>
      <c r="G85" s="124">
        <v>-208</v>
      </c>
      <c r="H85" s="118"/>
      <c r="I85" s="33">
        <v>83</v>
      </c>
      <c r="J85" s="124">
        <v>25</v>
      </c>
      <c r="K85" s="124">
        <v>0</v>
      </c>
      <c r="L85" s="124">
        <v>0</v>
      </c>
      <c r="M85" s="124">
        <v>0</v>
      </c>
      <c r="N85" s="124">
        <v>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183</v>
      </c>
      <c r="AF85" s="124">
        <v>0</v>
      </c>
      <c r="AG85" s="124">
        <v>0</v>
      </c>
      <c r="AH85" s="124">
        <v>0</v>
      </c>
      <c r="AI85" s="124">
        <v>183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183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-183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1830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1830</v>
      </c>
      <c r="DF85" s="123">
        <f t="shared" si="59"/>
        <v>208</v>
      </c>
      <c r="DG85" s="123">
        <f t="shared" si="60"/>
        <v>-25</v>
      </c>
      <c r="DH85" s="123">
        <f t="shared" si="61"/>
        <v>0</v>
      </c>
      <c r="DI85" s="123">
        <f t="shared" si="62"/>
        <v>0</v>
      </c>
      <c r="DJ85" s="123">
        <f t="shared" si="63"/>
        <v>-183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</v>
      </c>
      <c r="D86" s="124">
        <v>0</v>
      </c>
      <c r="E86" s="124">
        <v>0</v>
      </c>
      <c r="F86" s="124">
        <v>-224</v>
      </c>
      <c r="G86" s="124">
        <v>-244</v>
      </c>
      <c r="H86" s="118"/>
      <c r="I86" s="33">
        <v>84</v>
      </c>
      <c r="J86" s="124">
        <v>20</v>
      </c>
      <c r="K86" s="124">
        <v>0</v>
      </c>
      <c r="L86" s="124">
        <v>0</v>
      </c>
      <c r="M86" s="124">
        <v>0</v>
      </c>
      <c r="N86" s="124">
        <v>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224</v>
      </c>
      <c r="AF86" s="124">
        <v>0</v>
      </c>
      <c r="AG86" s="124">
        <v>0</v>
      </c>
      <c r="AH86" s="124">
        <v>0</v>
      </c>
      <c r="AI86" s="124">
        <v>224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2240</v>
      </c>
      <c r="DF86" s="123">
        <f t="shared" si="59"/>
        <v>244</v>
      </c>
      <c r="DG86" s="123">
        <f t="shared" si="60"/>
        <v>-20</v>
      </c>
      <c r="DH86" s="123">
        <f t="shared" si="61"/>
        <v>0</v>
      </c>
      <c r="DI86" s="123">
        <f t="shared" si="62"/>
        <v>0</v>
      </c>
      <c r="DJ86" s="123">
        <f t="shared" si="63"/>
        <v>-224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-30</v>
      </c>
      <c r="D87" s="124">
        <v>0</v>
      </c>
      <c r="E87" s="124">
        <v>0</v>
      </c>
      <c r="F87" s="124">
        <v>-242</v>
      </c>
      <c r="G87" s="124">
        <v>-272</v>
      </c>
      <c r="H87" s="118"/>
      <c r="I87" s="33">
        <v>85</v>
      </c>
      <c r="J87" s="124">
        <v>30</v>
      </c>
      <c r="K87" s="124">
        <v>0</v>
      </c>
      <c r="L87" s="124">
        <v>0</v>
      </c>
      <c r="M87" s="124">
        <v>0</v>
      </c>
      <c r="N87" s="124">
        <v>30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242</v>
      </c>
      <c r="AF87" s="124">
        <v>0</v>
      </c>
      <c r="AG87" s="124">
        <v>0</v>
      </c>
      <c r="AH87" s="124">
        <v>0</v>
      </c>
      <c r="AI87" s="124">
        <v>242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2420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2420</v>
      </c>
      <c r="DF87" s="123">
        <f t="shared" si="59"/>
        <v>272</v>
      </c>
      <c r="DG87" s="123">
        <f t="shared" si="60"/>
        <v>-30</v>
      </c>
      <c r="DH87" s="123">
        <f t="shared" si="61"/>
        <v>0</v>
      </c>
      <c r="DI87" s="123">
        <f t="shared" si="62"/>
        <v>0</v>
      </c>
      <c r="DJ87" s="123">
        <f t="shared" si="63"/>
        <v>-242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-258</v>
      </c>
      <c r="G88" s="124">
        <v>-288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258</v>
      </c>
      <c r="AF88" s="124">
        <v>0</v>
      </c>
      <c r="AG88" s="124">
        <v>0</v>
      </c>
      <c r="AH88" s="124">
        <v>0</v>
      </c>
      <c r="AI88" s="124">
        <v>258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2580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2580</v>
      </c>
      <c r="DF88" s="123">
        <f t="shared" si="59"/>
        <v>288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-258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-25</v>
      </c>
      <c r="D89" s="124">
        <v>0</v>
      </c>
      <c r="E89" s="124">
        <v>0</v>
      </c>
      <c r="F89" s="124">
        <v>-282</v>
      </c>
      <c r="G89" s="124">
        <v>-307</v>
      </c>
      <c r="H89" s="118"/>
      <c r="I89" s="33">
        <v>87</v>
      </c>
      <c r="J89" s="124">
        <v>25</v>
      </c>
      <c r="K89" s="124">
        <v>0</v>
      </c>
      <c r="L89" s="124">
        <v>0</v>
      </c>
      <c r="M89" s="124">
        <v>0</v>
      </c>
      <c r="N89" s="124">
        <v>25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282</v>
      </c>
      <c r="AF89" s="124">
        <v>0</v>
      </c>
      <c r="AG89" s="124">
        <v>0</v>
      </c>
      <c r="AH89" s="124">
        <v>0</v>
      </c>
      <c r="AI89" s="124">
        <v>282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-25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282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-282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250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2820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2820</v>
      </c>
      <c r="DF89" s="123">
        <f t="shared" si="59"/>
        <v>307</v>
      </c>
      <c r="DG89" s="123">
        <f t="shared" si="60"/>
        <v>-25</v>
      </c>
      <c r="DH89" s="123">
        <f t="shared" si="61"/>
        <v>0</v>
      </c>
      <c r="DI89" s="123">
        <f t="shared" si="62"/>
        <v>0</v>
      </c>
      <c r="DJ89" s="123">
        <f t="shared" si="63"/>
        <v>-282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</v>
      </c>
      <c r="D90" s="124">
        <v>0</v>
      </c>
      <c r="E90" s="124">
        <v>0</v>
      </c>
      <c r="F90" s="124">
        <v>-300</v>
      </c>
      <c r="G90" s="124">
        <v>-325</v>
      </c>
      <c r="H90" s="118"/>
      <c r="I90" s="33">
        <v>88</v>
      </c>
      <c r="J90" s="124">
        <v>25</v>
      </c>
      <c r="K90" s="124">
        <v>0</v>
      </c>
      <c r="L90" s="124">
        <v>0</v>
      </c>
      <c r="M90" s="124">
        <v>0</v>
      </c>
      <c r="N90" s="124">
        <v>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300</v>
      </c>
      <c r="AF90" s="124">
        <v>0</v>
      </c>
      <c r="AG90" s="124">
        <v>0</v>
      </c>
      <c r="AH90" s="124">
        <v>0</v>
      </c>
      <c r="AI90" s="124">
        <v>300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300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-300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3000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3000</v>
      </c>
      <c r="DF90" s="123">
        <f t="shared" si="59"/>
        <v>325</v>
      </c>
      <c r="DG90" s="123">
        <f t="shared" si="60"/>
        <v>-25</v>
      </c>
      <c r="DH90" s="123">
        <f t="shared" si="61"/>
        <v>0</v>
      </c>
      <c r="DI90" s="123">
        <f t="shared" si="62"/>
        <v>0</v>
      </c>
      <c r="DJ90" s="123">
        <f t="shared" si="63"/>
        <v>-300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-30</v>
      </c>
      <c r="D91" s="124">
        <v>0</v>
      </c>
      <c r="E91" s="124">
        <v>0</v>
      </c>
      <c r="F91" s="124">
        <v>-275</v>
      </c>
      <c r="G91" s="124">
        <v>-305</v>
      </c>
      <c r="H91" s="118"/>
      <c r="I91" s="33">
        <v>89</v>
      </c>
      <c r="J91" s="124">
        <v>30</v>
      </c>
      <c r="K91" s="124">
        <v>0</v>
      </c>
      <c r="L91" s="124">
        <v>0</v>
      </c>
      <c r="M91" s="124">
        <v>0</v>
      </c>
      <c r="N91" s="124">
        <v>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275</v>
      </c>
      <c r="AF91" s="124">
        <v>0</v>
      </c>
      <c r="AG91" s="124">
        <v>0</v>
      </c>
      <c r="AH91" s="124">
        <v>0</v>
      </c>
      <c r="AI91" s="124">
        <v>275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275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-275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2750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2750</v>
      </c>
      <c r="DF91" s="123">
        <f t="shared" si="59"/>
        <v>305</v>
      </c>
      <c r="DG91" s="123">
        <f t="shared" si="60"/>
        <v>-30</v>
      </c>
      <c r="DH91" s="123">
        <f t="shared" si="61"/>
        <v>0</v>
      </c>
      <c r="DI91" s="123">
        <f t="shared" si="62"/>
        <v>0</v>
      </c>
      <c r="DJ91" s="123">
        <f t="shared" si="63"/>
        <v>-275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-291</v>
      </c>
      <c r="G92" s="124">
        <v>-311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291</v>
      </c>
      <c r="AF92" s="124">
        <v>0</v>
      </c>
      <c r="AG92" s="124">
        <v>0</v>
      </c>
      <c r="AH92" s="124">
        <v>0</v>
      </c>
      <c r="AI92" s="124">
        <v>291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291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-291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2910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2910</v>
      </c>
      <c r="DF92" s="123">
        <f t="shared" si="59"/>
        <v>311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-291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</v>
      </c>
      <c r="D93" s="124">
        <v>0</v>
      </c>
      <c r="E93" s="124">
        <v>0</v>
      </c>
      <c r="F93" s="124">
        <v>-321</v>
      </c>
      <c r="G93" s="124">
        <v>-326</v>
      </c>
      <c r="H93" s="118"/>
      <c r="I93" s="33">
        <v>91</v>
      </c>
      <c r="J93" s="124">
        <v>5</v>
      </c>
      <c r="K93" s="124">
        <v>0</v>
      </c>
      <c r="L93" s="124">
        <v>0</v>
      </c>
      <c r="M93" s="124">
        <v>0</v>
      </c>
      <c r="N93" s="124">
        <v>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321</v>
      </c>
      <c r="AF93" s="124">
        <v>0</v>
      </c>
      <c r="AG93" s="124">
        <v>0</v>
      </c>
      <c r="AH93" s="124">
        <v>0</v>
      </c>
      <c r="AI93" s="124">
        <v>321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321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-321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3210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3210</v>
      </c>
      <c r="DF93" s="123">
        <f t="shared" si="59"/>
        <v>326</v>
      </c>
      <c r="DG93" s="123">
        <f t="shared" si="60"/>
        <v>-5</v>
      </c>
      <c r="DH93" s="123">
        <f t="shared" si="61"/>
        <v>0</v>
      </c>
      <c r="DI93" s="123">
        <f t="shared" si="62"/>
        <v>0</v>
      </c>
      <c r="DJ93" s="123">
        <f t="shared" si="63"/>
        <v>-321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-358</v>
      </c>
      <c r="G94" s="124">
        <v>-358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358</v>
      </c>
      <c r="AF94" s="124">
        <v>0</v>
      </c>
      <c r="AG94" s="124">
        <v>0</v>
      </c>
      <c r="AH94" s="124">
        <v>0</v>
      </c>
      <c r="AI94" s="124">
        <v>358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358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-358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3580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3580</v>
      </c>
      <c r="DF94" s="123">
        <f t="shared" si="59"/>
        <v>358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-358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-393</v>
      </c>
      <c r="G95" s="124">
        <v>-393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393</v>
      </c>
      <c r="AF95" s="124">
        <v>0</v>
      </c>
      <c r="AG95" s="124">
        <v>0</v>
      </c>
      <c r="AH95" s="124">
        <v>0</v>
      </c>
      <c r="AI95" s="124">
        <v>393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393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-393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3930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3930</v>
      </c>
      <c r="DF95" s="123">
        <f t="shared" si="59"/>
        <v>393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-393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-380.71899999999999</v>
      </c>
      <c r="G96" s="124">
        <v>-380.71899999999999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380.71899999999999</v>
      </c>
      <c r="AF96" s="124">
        <v>0</v>
      </c>
      <c r="AG96" s="124">
        <v>0</v>
      </c>
      <c r="AH96" s="124">
        <v>0</v>
      </c>
      <c r="AI96" s="124">
        <v>380.71899999999999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380.71899999999999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-380.71899999999999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3807.19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3807.19</v>
      </c>
      <c r="DF96" s="123">
        <f t="shared" si="59"/>
        <v>380.71899999999999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-380.71899999999999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-370.23899999999998</v>
      </c>
      <c r="G97" s="124">
        <v>-370.23899999999998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370.23899999999998</v>
      </c>
      <c r="AF97" s="124">
        <v>0</v>
      </c>
      <c r="AG97" s="124">
        <v>0</v>
      </c>
      <c r="AH97" s="124">
        <v>0</v>
      </c>
      <c r="AI97" s="124">
        <v>370.23899999999998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370.23899999999998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-370.23899999999998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3702.39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3702.39</v>
      </c>
      <c r="DF97" s="123">
        <f t="shared" si="59"/>
        <v>370.23899999999998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-370.23899999999998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-367.072</v>
      </c>
      <c r="G98" s="124">
        <v>-367.072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367.072</v>
      </c>
      <c r="AF98" s="124">
        <v>0</v>
      </c>
      <c r="AG98" s="124">
        <v>0</v>
      </c>
      <c r="AH98" s="124">
        <v>0</v>
      </c>
      <c r="AI98" s="124">
        <v>367.072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367.072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-367.072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92532.243904000003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92532.243904000003</v>
      </c>
      <c r="DF98" s="123">
        <f t="shared" si="59"/>
        <v>367.072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-367.072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0.40752725000000006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-0.40752725000000006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3.0191572500000001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-3.0191572500000001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0.40752724999999995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0.40752724999999995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5.2406953475999991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5.2406953475999991</v>
      </c>
      <c r="DE99" s="128"/>
      <c r="DF99" s="123">
        <f t="shared" si="59"/>
        <v>3.4266845000000004</v>
      </c>
      <c r="DG99" s="123">
        <f t="shared" si="60"/>
        <v>-0.40752725000000006</v>
      </c>
      <c r="DH99" s="123">
        <f t="shared" si="61"/>
        <v>0</v>
      </c>
      <c r="DI99" s="123">
        <f t="shared" si="62"/>
        <v>0</v>
      </c>
      <c r="DJ99" s="123">
        <f t="shared" si="63"/>
        <v>-3.0191572500000001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44654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44654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3.29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3.29</v>
      </c>
      <c r="W3">
        <v>0</v>
      </c>
      <c r="X3">
        <v>0</v>
      </c>
      <c r="Y3">
        <v>3.29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6.19</v>
      </c>
      <c r="W4">
        <v>0</v>
      </c>
      <c r="X4">
        <v>0</v>
      </c>
      <c r="Y4">
        <v>6.19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3.1</v>
      </c>
      <c r="N5" s="115">
        <v>0</v>
      </c>
      <c r="O5" s="88">
        <v>0</v>
      </c>
      <c r="P5" s="88">
        <v>-27</v>
      </c>
      <c r="Q5" s="88">
        <v>0</v>
      </c>
      <c r="R5" s="88">
        <v>0</v>
      </c>
      <c r="S5" s="116">
        <v>0</v>
      </c>
      <c r="U5" s="115">
        <v>-27</v>
      </c>
      <c r="V5" s="116">
        <v>3.1</v>
      </c>
      <c r="W5">
        <v>0</v>
      </c>
      <c r="X5">
        <v>0</v>
      </c>
      <c r="Y5">
        <v>3.1</v>
      </c>
      <c r="Z5">
        <v>-27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4.55</v>
      </c>
      <c r="N6" s="115">
        <v>0</v>
      </c>
      <c r="O6" s="88">
        <v>0</v>
      </c>
      <c r="P6" s="88">
        <v>-55</v>
      </c>
      <c r="Q6" s="88">
        <v>0</v>
      </c>
      <c r="R6" s="88">
        <v>0</v>
      </c>
      <c r="S6" s="116">
        <v>0</v>
      </c>
      <c r="U6" s="115">
        <v>-55</v>
      </c>
      <c r="V6" s="116">
        <v>4.55</v>
      </c>
      <c r="W6">
        <v>0</v>
      </c>
      <c r="X6">
        <v>0</v>
      </c>
      <c r="Y6">
        <v>4.55</v>
      </c>
      <c r="Z6">
        <v>-55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4.45</v>
      </c>
      <c r="N7" s="115">
        <v>0</v>
      </c>
      <c r="O7" s="88">
        <v>0</v>
      </c>
      <c r="P7" s="88">
        <v>-97</v>
      </c>
      <c r="Q7" s="88">
        <v>0</v>
      </c>
      <c r="R7" s="88">
        <v>0</v>
      </c>
      <c r="S7" s="116">
        <v>0</v>
      </c>
      <c r="U7" s="115">
        <v>-97</v>
      </c>
      <c r="V7" s="116">
        <v>4.45</v>
      </c>
      <c r="W7">
        <v>0</v>
      </c>
      <c r="X7">
        <v>0</v>
      </c>
      <c r="Y7">
        <v>4.45</v>
      </c>
      <c r="Z7">
        <v>-97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-127</v>
      </c>
      <c r="Q8" s="88">
        <v>0</v>
      </c>
      <c r="R8" s="88">
        <v>0</v>
      </c>
      <c r="S8" s="116">
        <v>0</v>
      </c>
      <c r="U8" s="115">
        <v>-127</v>
      </c>
      <c r="V8" s="116">
        <v>0</v>
      </c>
      <c r="W8">
        <v>0</v>
      </c>
      <c r="X8">
        <v>0</v>
      </c>
      <c r="Y8">
        <v>0</v>
      </c>
      <c r="Z8">
        <v>-127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5.13</v>
      </c>
      <c r="N9" s="115">
        <v>0</v>
      </c>
      <c r="O9" s="88">
        <v>0</v>
      </c>
      <c r="P9" s="88">
        <v>-183</v>
      </c>
      <c r="Q9" s="88">
        <v>0</v>
      </c>
      <c r="R9" s="88">
        <v>0</v>
      </c>
      <c r="S9" s="116">
        <v>0</v>
      </c>
      <c r="U9" s="115">
        <v>-183</v>
      </c>
      <c r="V9" s="116">
        <v>5.13</v>
      </c>
      <c r="W9">
        <v>0</v>
      </c>
      <c r="X9">
        <v>0</v>
      </c>
      <c r="Y9">
        <v>5.13</v>
      </c>
      <c r="Z9">
        <v>-183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6.87</v>
      </c>
      <c r="N10" s="115">
        <v>0</v>
      </c>
      <c r="O10" s="88">
        <v>0</v>
      </c>
      <c r="P10" s="88">
        <v>-225</v>
      </c>
      <c r="Q10" s="88">
        <v>0</v>
      </c>
      <c r="R10" s="88">
        <v>0</v>
      </c>
      <c r="S10" s="116">
        <v>0</v>
      </c>
      <c r="U10" s="115">
        <v>-225</v>
      </c>
      <c r="V10" s="116">
        <v>6.87</v>
      </c>
      <c r="W10">
        <v>0</v>
      </c>
      <c r="X10">
        <v>0</v>
      </c>
      <c r="Y10">
        <v>6.87</v>
      </c>
      <c r="Z10">
        <v>-225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11.03</v>
      </c>
      <c r="N11" s="115">
        <v>0</v>
      </c>
      <c r="O11" s="88">
        <v>0</v>
      </c>
      <c r="P11" s="88">
        <v>-268</v>
      </c>
      <c r="Q11" s="88">
        <v>0</v>
      </c>
      <c r="R11" s="88">
        <v>0</v>
      </c>
      <c r="S11" s="116">
        <v>0</v>
      </c>
      <c r="U11" s="115">
        <v>-268</v>
      </c>
      <c r="V11" s="116">
        <v>11.03</v>
      </c>
      <c r="W11">
        <v>0</v>
      </c>
      <c r="X11">
        <v>0</v>
      </c>
      <c r="Y11">
        <v>11.03</v>
      </c>
      <c r="Z11">
        <v>-268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4.74</v>
      </c>
      <c r="N12" s="115">
        <v>0</v>
      </c>
      <c r="O12" s="88">
        <v>0</v>
      </c>
      <c r="P12" s="88">
        <v>-301</v>
      </c>
      <c r="Q12" s="88">
        <v>0</v>
      </c>
      <c r="R12" s="88">
        <v>0</v>
      </c>
      <c r="S12" s="116">
        <v>0</v>
      </c>
      <c r="U12" s="115">
        <v>-301</v>
      </c>
      <c r="V12" s="116">
        <v>4.74</v>
      </c>
      <c r="W12">
        <v>0</v>
      </c>
      <c r="X12">
        <v>0</v>
      </c>
      <c r="Y12">
        <v>4.74</v>
      </c>
      <c r="Z12">
        <v>-301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6.19</v>
      </c>
      <c r="N13" s="115">
        <v>0</v>
      </c>
      <c r="O13" s="88">
        <v>0</v>
      </c>
      <c r="P13" s="88">
        <v>-339</v>
      </c>
      <c r="Q13" s="88">
        <v>0</v>
      </c>
      <c r="R13" s="88">
        <v>0</v>
      </c>
      <c r="S13" s="116">
        <v>0</v>
      </c>
      <c r="U13" s="115">
        <v>-339</v>
      </c>
      <c r="V13" s="116">
        <v>6.19</v>
      </c>
      <c r="W13">
        <v>0</v>
      </c>
      <c r="X13">
        <v>0</v>
      </c>
      <c r="Y13">
        <v>6.19</v>
      </c>
      <c r="Z13">
        <v>-339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7.83</v>
      </c>
      <c r="N14" s="115">
        <v>0</v>
      </c>
      <c r="O14" s="88">
        <v>0</v>
      </c>
      <c r="P14" s="88">
        <v>-389</v>
      </c>
      <c r="Q14" s="88">
        <v>0</v>
      </c>
      <c r="R14" s="88">
        <v>0</v>
      </c>
      <c r="S14" s="116">
        <v>0</v>
      </c>
      <c r="U14" s="115">
        <v>-389</v>
      </c>
      <c r="V14" s="116">
        <v>7.83</v>
      </c>
      <c r="W14">
        <v>0</v>
      </c>
      <c r="X14">
        <v>0</v>
      </c>
      <c r="Y14">
        <v>7.83</v>
      </c>
      <c r="Z14">
        <v>-389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4.84</v>
      </c>
      <c r="L15" s="88">
        <v>0</v>
      </c>
      <c r="M15" s="116">
        <v>2.5099999999999998</v>
      </c>
      <c r="N15" s="115">
        <v>0</v>
      </c>
      <c r="O15" s="88">
        <v>0</v>
      </c>
      <c r="P15" s="88">
        <v>-389</v>
      </c>
      <c r="Q15" s="88">
        <v>0</v>
      </c>
      <c r="R15" s="88">
        <v>0</v>
      </c>
      <c r="S15" s="116">
        <v>0</v>
      </c>
      <c r="U15" s="115">
        <v>-389</v>
      </c>
      <c r="V15" s="116">
        <v>7.35</v>
      </c>
      <c r="W15">
        <v>0</v>
      </c>
      <c r="X15">
        <v>4.84</v>
      </c>
      <c r="Y15">
        <v>2.5099999999999998</v>
      </c>
      <c r="Z15">
        <v>-389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9.67</v>
      </c>
      <c r="L16" s="88">
        <v>0</v>
      </c>
      <c r="M16" s="116">
        <v>9.19</v>
      </c>
      <c r="N16" s="115">
        <v>0</v>
      </c>
      <c r="O16" s="88">
        <v>0</v>
      </c>
      <c r="P16" s="88">
        <v>-425</v>
      </c>
      <c r="Q16" s="88">
        <v>0</v>
      </c>
      <c r="R16" s="88">
        <v>0</v>
      </c>
      <c r="S16" s="116">
        <v>0</v>
      </c>
      <c r="U16" s="115">
        <v>-425</v>
      </c>
      <c r="V16" s="116">
        <v>18.86</v>
      </c>
      <c r="W16">
        <v>0</v>
      </c>
      <c r="X16">
        <v>9.67</v>
      </c>
      <c r="Y16">
        <v>9.19</v>
      </c>
      <c r="Z16">
        <v>-425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33.86</v>
      </c>
      <c r="L17" s="88">
        <v>0</v>
      </c>
      <c r="M17" s="116">
        <v>8.1199999999999992</v>
      </c>
      <c r="N17" s="115">
        <v>0</v>
      </c>
      <c r="O17" s="88">
        <v>-10</v>
      </c>
      <c r="P17" s="88">
        <v>-456</v>
      </c>
      <c r="Q17" s="88">
        <v>0</v>
      </c>
      <c r="R17" s="88">
        <v>0</v>
      </c>
      <c r="S17" s="116">
        <v>0</v>
      </c>
      <c r="U17" s="115">
        <v>-466</v>
      </c>
      <c r="V17" s="116">
        <v>41.98</v>
      </c>
      <c r="W17">
        <v>-10</v>
      </c>
      <c r="X17">
        <v>33.86</v>
      </c>
      <c r="Y17">
        <v>8.1199999999999992</v>
      </c>
      <c r="Z17">
        <v>-456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4.84</v>
      </c>
      <c r="L18" s="88">
        <v>0</v>
      </c>
      <c r="M18" s="116">
        <v>12.96</v>
      </c>
      <c r="N18" s="115">
        <v>0</v>
      </c>
      <c r="O18" s="88">
        <v>-20</v>
      </c>
      <c r="P18" s="88">
        <v>-473</v>
      </c>
      <c r="Q18" s="88">
        <v>0</v>
      </c>
      <c r="R18" s="88">
        <v>0</v>
      </c>
      <c r="S18" s="116">
        <v>0</v>
      </c>
      <c r="U18" s="115">
        <v>-493</v>
      </c>
      <c r="V18" s="116">
        <v>17.8</v>
      </c>
      <c r="W18">
        <v>-20</v>
      </c>
      <c r="X18">
        <v>4.84</v>
      </c>
      <c r="Y18">
        <v>12.96</v>
      </c>
      <c r="Z18">
        <v>-473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4.84</v>
      </c>
      <c r="L19" s="88">
        <v>0</v>
      </c>
      <c r="M19" s="116">
        <v>9.67</v>
      </c>
      <c r="N19" s="115">
        <v>0</v>
      </c>
      <c r="O19" s="88">
        <v>-45</v>
      </c>
      <c r="P19" s="88">
        <v>-495</v>
      </c>
      <c r="Q19" s="88">
        <v>0</v>
      </c>
      <c r="R19" s="88">
        <v>0</v>
      </c>
      <c r="S19" s="116">
        <v>0</v>
      </c>
      <c r="U19" s="115">
        <v>-540</v>
      </c>
      <c r="V19" s="116">
        <v>14.51</v>
      </c>
      <c r="W19">
        <v>-45</v>
      </c>
      <c r="X19">
        <v>4.84</v>
      </c>
      <c r="Y19">
        <v>9.67</v>
      </c>
      <c r="Z19">
        <v>-495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4.84</v>
      </c>
      <c r="L20" s="88">
        <v>0</v>
      </c>
      <c r="M20" s="116">
        <v>11.41</v>
      </c>
      <c r="N20" s="115">
        <v>0</v>
      </c>
      <c r="O20" s="88">
        <v>-55</v>
      </c>
      <c r="P20" s="88">
        <v>-503</v>
      </c>
      <c r="Q20" s="88">
        <v>0</v>
      </c>
      <c r="R20" s="88">
        <v>0</v>
      </c>
      <c r="S20" s="116">
        <v>0</v>
      </c>
      <c r="U20" s="115">
        <v>-558</v>
      </c>
      <c r="V20" s="116">
        <v>16.25</v>
      </c>
      <c r="W20">
        <v>-55</v>
      </c>
      <c r="X20">
        <v>4.84</v>
      </c>
      <c r="Y20">
        <v>11.41</v>
      </c>
      <c r="Z20">
        <v>-503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4.84</v>
      </c>
      <c r="L21" s="88">
        <v>0</v>
      </c>
      <c r="M21" s="116">
        <v>11.12</v>
      </c>
      <c r="N21" s="115">
        <v>0</v>
      </c>
      <c r="O21" s="88">
        <v>-60</v>
      </c>
      <c r="P21" s="88">
        <v>-510</v>
      </c>
      <c r="Q21" s="88">
        <v>0</v>
      </c>
      <c r="R21" s="88">
        <v>0</v>
      </c>
      <c r="S21" s="116">
        <v>0</v>
      </c>
      <c r="U21" s="115">
        <v>-570</v>
      </c>
      <c r="V21" s="116">
        <v>15.96</v>
      </c>
      <c r="W21">
        <v>-60</v>
      </c>
      <c r="X21">
        <v>4.84</v>
      </c>
      <c r="Y21">
        <v>11.12</v>
      </c>
      <c r="Z21">
        <v>-510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33.86</v>
      </c>
      <c r="L22" s="88">
        <v>0</v>
      </c>
      <c r="M22" s="116">
        <v>2.5099999999999998</v>
      </c>
      <c r="N22" s="115">
        <v>0</v>
      </c>
      <c r="O22" s="88">
        <v>-60</v>
      </c>
      <c r="P22" s="88">
        <v>-517</v>
      </c>
      <c r="Q22" s="88">
        <v>0</v>
      </c>
      <c r="R22" s="88">
        <v>0</v>
      </c>
      <c r="S22" s="116">
        <v>0</v>
      </c>
      <c r="U22" s="115">
        <v>-577</v>
      </c>
      <c r="V22" s="116">
        <v>36.369999999999997</v>
      </c>
      <c r="W22">
        <v>-60</v>
      </c>
      <c r="X22">
        <v>33.86</v>
      </c>
      <c r="Y22">
        <v>2.5099999999999998</v>
      </c>
      <c r="Z22">
        <v>-517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4.84</v>
      </c>
      <c r="L23" s="88">
        <v>0</v>
      </c>
      <c r="M23" s="116">
        <v>11.22</v>
      </c>
      <c r="N23" s="115">
        <v>0</v>
      </c>
      <c r="O23" s="88">
        <v>0</v>
      </c>
      <c r="P23" s="88">
        <v>-497</v>
      </c>
      <c r="Q23" s="88">
        <v>0</v>
      </c>
      <c r="R23" s="88">
        <v>0</v>
      </c>
      <c r="S23" s="116">
        <v>0</v>
      </c>
      <c r="U23" s="115">
        <v>-497</v>
      </c>
      <c r="V23" s="116">
        <v>16.059999999999999</v>
      </c>
      <c r="W23">
        <v>0</v>
      </c>
      <c r="X23">
        <v>4.84</v>
      </c>
      <c r="Y23">
        <v>11.22</v>
      </c>
      <c r="Z23">
        <v>-497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4.84</v>
      </c>
      <c r="L24" s="88">
        <v>0</v>
      </c>
      <c r="M24" s="116">
        <v>11.99</v>
      </c>
      <c r="N24" s="115">
        <v>0</v>
      </c>
      <c r="O24" s="88">
        <v>0</v>
      </c>
      <c r="P24" s="88">
        <v>-503</v>
      </c>
      <c r="Q24" s="88">
        <v>0</v>
      </c>
      <c r="R24" s="88">
        <v>0</v>
      </c>
      <c r="S24" s="116">
        <v>0</v>
      </c>
      <c r="U24" s="115">
        <v>-503</v>
      </c>
      <c r="V24" s="116">
        <v>16.829999999999998</v>
      </c>
      <c r="W24">
        <v>0</v>
      </c>
      <c r="X24">
        <v>4.84</v>
      </c>
      <c r="Y24">
        <v>11.99</v>
      </c>
      <c r="Z24">
        <v>-503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4.84</v>
      </c>
      <c r="L25" s="88">
        <v>0</v>
      </c>
      <c r="M25" s="116">
        <v>13.25</v>
      </c>
      <c r="N25" s="115">
        <v>0</v>
      </c>
      <c r="O25" s="88">
        <v>0</v>
      </c>
      <c r="P25" s="88">
        <v>-547</v>
      </c>
      <c r="Q25" s="88">
        <v>0</v>
      </c>
      <c r="R25" s="88">
        <v>0</v>
      </c>
      <c r="S25" s="116">
        <v>0</v>
      </c>
      <c r="U25" s="115">
        <v>-547</v>
      </c>
      <c r="V25" s="116">
        <v>18.09</v>
      </c>
      <c r="W25">
        <v>0</v>
      </c>
      <c r="X25">
        <v>4.84</v>
      </c>
      <c r="Y25">
        <v>13.25</v>
      </c>
      <c r="Z25">
        <v>-547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4.84</v>
      </c>
      <c r="L26" s="88">
        <v>0</v>
      </c>
      <c r="M26" s="116">
        <v>12.86</v>
      </c>
      <c r="N26" s="115">
        <v>0</v>
      </c>
      <c r="O26" s="88">
        <v>0</v>
      </c>
      <c r="P26" s="88">
        <v>-556</v>
      </c>
      <c r="Q26" s="88">
        <v>0</v>
      </c>
      <c r="R26" s="88">
        <v>0</v>
      </c>
      <c r="S26" s="116">
        <v>0</v>
      </c>
      <c r="U26" s="115">
        <v>-556</v>
      </c>
      <c r="V26" s="116">
        <v>17.7</v>
      </c>
      <c r="W26">
        <v>0</v>
      </c>
      <c r="X26">
        <v>4.84</v>
      </c>
      <c r="Y26">
        <v>12.86</v>
      </c>
      <c r="Z26">
        <v>-556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33.85</v>
      </c>
      <c r="L27" s="88">
        <v>0</v>
      </c>
      <c r="M27" s="116">
        <v>9.8699999999999992</v>
      </c>
      <c r="N27" s="115">
        <v>0</v>
      </c>
      <c r="O27" s="88">
        <v>0</v>
      </c>
      <c r="P27" s="88">
        <v>-526</v>
      </c>
      <c r="Q27" s="88">
        <v>0</v>
      </c>
      <c r="R27" s="88">
        <v>0</v>
      </c>
      <c r="S27" s="116">
        <v>0</v>
      </c>
      <c r="U27" s="115">
        <v>-526</v>
      </c>
      <c r="V27" s="116">
        <v>43.72</v>
      </c>
      <c r="W27">
        <v>0</v>
      </c>
      <c r="X27">
        <v>33.85</v>
      </c>
      <c r="Y27">
        <v>9.8699999999999992</v>
      </c>
      <c r="Z27">
        <v>-526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4.84</v>
      </c>
      <c r="L28" s="88">
        <v>0</v>
      </c>
      <c r="M28" s="116">
        <v>13.25</v>
      </c>
      <c r="N28" s="115">
        <v>0</v>
      </c>
      <c r="O28" s="88">
        <v>0</v>
      </c>
      <c r="P28" s="88">
        <v>-539</v>
      </c>
      <c r="Q28" s="88">
        <v>0</v>
      </c>
      <c r="R28" s="88">
        <v>0</v>
      </c>
      <c r="S28" s="116">
        <v>0</v>
      </c>
      <c r="U28" s="115">
        <v>-539</v>
      </c>
      <c r="V28" s="116">
        <v>18.09</v>
      </c>
      <c r="W28">
        <v>0</v>
      </c>
      <c r="X28">
        <v>4.84</v>
      </c>
      <c r="Y28">
        <v>13.25</v>
      </c>
      <c r="Z28">
        <v>-539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4.84</v>
      </c>
      <c r="L29" s="88">
        <v>0</v>
      </c>
      <c r="M29" s="116">
        <v>5.9</v>
      </c>
      <c r="N29" s="115">
        <v>0</v>
      </c>
      <c r="O29" s="88">
        <v>0</v>
      </c>
      <c r="P29" s="88">
        <v>-550</v>
      </c>
      <c r="Q29" s="88">
        <v>0</v>
      </c>
      <c r="R29" s="88">
        <v>0</v>
      </c>
      <c r="S29" s="116">
        <v>0</v>
      </c>
      <c r="U29" s="115">
        <v>-550</v>
      </c>
      <c r="V29" s="116">
        <v>10.74</v>
      </c>
      <c r="W29">
        <v>0</v>
      </c>
      <c r="X29">
        <v>4.84</v>
      </c>
      <c r="Y29">
        <v>5.9</v>
      </c>
      <c r="Z29">
        <v>-550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4.84</v>
      </c>
      <c r="L30" s="88">
        <v>0</v>
      </c>
      <c r="M30" s="116">
        <v>12.67</v>
      </c>
      <c r="N30" s="115">
        <v>0</v>
      </c>
      <c r="O30" s="88">
        <v>0</v>
      </c>
      <c r="P30" s="88">
        <v>-566</v>
      </c>
      <c r="Q30" s="88">
        <v>0</v>
      </c>
      <c r="R30" s="88">
        <v>0</v>
      </c>
      <c r="S30" s="116">
        <v>0</v>
      </c>
      <c r="U30" s="115">
        <v>-566</v>
      </c>
      <c r="V30" s="116">
        <v>17.510000000000002</v>
      </c>
      <c r="W30">
        <v>0</v>
      </c>
      <c r="X30">
        <v>4.84</v>
      </c>
      <c r="Y30">
        <v>12.67</v>
      </c>
      <c r="Z30">
        <v>-566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4.84</v>
      </c>
      <c r="L31" s="88">
        <v>0</v>
      </c>
      <c r="M31" s="116">
        <v>11.89</v>
      </c>
      <c r="N31" s="115">
        <v>0</v>
      </c>
      <c r="O31" s="88">
        <v>0</v>
      </c>
      <c r="P31" s="88">
        <v>-571</v>
      </c>
      <c r="Q31" s="88">
        <v>0</v>
      </c>
      <c r="R31" s="88">
        <v>0</v>
      </c>
      <c r="S31" s="116">
        <v>0</v>
      </c>
      <c r="U31" s="115">
        <v>-571</v>
      </c>
      <c r="V31" s="116">
        <v>16.73</v>
      </c>
      <c r="W31">
        <v>0</v>
      </c>
      <c r="X31">
        <v>4.84</v>
      </c>
      <c r="Y31">
        <v>11.89</v>
      </c>
      <c r="Z31">
        <v>-571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43.52</v>
      </c>
      <c r="L32" s="88">
        <v>0</v>
      </c>
      <c r="M32" s="116">
        <v>13.25</v>
      </c>
      <c r="N32" s="115">
        <v>0</v>
      </c>
      <c r="O32" s="88">
        <v>-10</v>
      </c>
      <c r="P32" s="88">
        <v>-592</v>
      </c>
      <c r="Q32" s="88">
        <v>0</v>
      </c>
      <c r="R32" s="88">
        <v>0</v>
      </c>
      <c r="S32" s="116">
        <v>0</v>
      </c>
      <c r="U32" s="115">
        <v>-602</v>
      </c>
      <c r="V32" s="116">
        <v>56.77</v>
      </c>
      <c r="W32">
        <v>-10</v>
      </c>
      <c r="X32">
        <v>43.52</v>
      </c>
      <c r="Y32">
        <v>13.25</v>
      </c>
      <c r="Z32">
        <v>-592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4.84</v>
      </c>
      <c r="L33" s="88">
        <v>0</v>
      </c>
      <c r="M33" s="116">
        <v>10.35</v>
      </c>
      <c r="N33" s="115">
        <v>0</v>
      </c>
      <c r="O33" s="88">
        <v>-20</v>
      </c>
      <c r="P33" s="88">
        <v>-611</v>
      </c>
      <c r="Q33" s="88">
        <v>0</v>
      </c>
      <c r="R33" s="88">
        <v>0</v>
      </c>
      <c r="S33" s="116">
        <v>0</v>
      </c>
      <c r="U33" s="115">
        <v>-631</v>
      </c>
      <c r="V33" s="116">
        <v>15.19</v>
      </c>
      <c r="W33">
        <v>-20</v>
      </c>
      <c r="X33">
        <v>4.84</v>
      </c>
      <c r="Y33">
        <v>10.35</v>
      </c>
      <c r="Z33">
        <v>-611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4.84</v>
      </c>
      <c r="L34" s="88">
        <v>0</v>
      </c>
      <c r="M34" s="116">
        <v>8.02</v>
      </c>
      <c r="N34" s="115">
        <v>0</v>
      </c>
      <c r="O34" s="88">
        <v>-25</v>
      </c>
      <c r="P34" s="88">
        <v>-542.9</v>
      </c>
      <c r="Q34" s="88">
        <v>0</v>
      </c>
      <c r="R34" s="88">
        <v>0</v>
      </c>
      <c r="S34" s="116">
        <v>0</v>
      </c>
      <c r="U34" s="115">
        <v>-567.9</v>
      </c>
      <c r="V34" s="116">
        <v>12.86</v>
      </c>
      <c r="W34">
        <v>-25</v>
      </c>
      <c r="X34">
        <v>4.84</v>
      </c>
      <c r="Y34">
        <v>8.02</v>
      </c>
      <c r="Z34">
        <v>-542.9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14.51</v>
      </c>
      <c r="L35" s="88">
        <v>0</v>
      </c>
      <c r="M35" s="116">
        <v>10.06</v>
      </c>
      <c r="N35" s="115">
        <v>0</v>
      </c>
      <c r="O35" s="88">
        <v>0</v>
      </c>
      <c r="P35" s="88">
        <v>-352</v>
      </c>
      <c r="Q35" s="88">
        <v>0</v>
      </c>
      <c r="R35" s="88">
        <v>0</v>
      </c>
      <c r="S35" s="116">
        <v>0</v>
      </c>
      <c r="U35" s="115">
        <v>-352</v>
      </c>
      <c r="V35" s="116">
        <v>24.57</v>
      </c>
      <c r="W35">
        <v>0</v>
      </c>
      <c r="X35">
        <v>14.51</v>
      </c>
      <c r="Y35">
        <v>10.06</v>
      </c>
      <c r="Z35">
        <v>-352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4.6399999999999997</v>
      </c>
      <c r="N36" s="115">
        <v>0</v>
      </c>
      <c r="O36" s="88">
        <v>0</v>
      </c>
      <c r="P36" s="88">
        <v>-367</v>
      </c>
      <c r="Q36" s="88">
        <v>0</v>
      </c>
      <c r="R36" s="88">
        <v>0</v>
      </c>
      <c r="S36" s="116">
        <v>0</v>
      </c>
      <c r="U36" s="115">
        <v>-367</v>
      </c>
      <c r="V36" s="116">
        <v>4.6399999999999997</v>
      </c>
      <c r="W36">
        <v>0</v>
      </c>
      <c r="X36">
        <v>0</v>
      </c>
      <c r="Y36">
        <v>4.6399999999999997</v>
      </c>
      <c r="Z36">
        <v>-367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12.77</v>
      </c>
      <c r="N37" s="115">
        <v>0</v>
      </c>
      <c r="O37" s="88">
        <v>-7</v>
      </c>
      <c r="P37" s="88">
        <v>-384</v>
      </c>
      <c r="Q37" s="88">
        <v>0</v>
      </c>
      <c r="R37" s="88">
        <v>0</v>
      </c>
      <c r="S37" s="116">
        <v>0</v>
      </c>
      <c r="U37" s="115">
        <v>-391</v>
      </c>
      <c r="V37" s="116">
        <v>12.77</v>
      </c>
      <c r="W37">
        <v>-7</v>
      </c>
      <c r="X37">
        <v>0</v>
      </c>
      <c r="Y37">
        <v>12.77</v>
      </c>
      <c r="Z37">
        <v>-384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-7</v>
      </c>
      <c r="P38" s="88">
        <v>-389</v>
      </c>
      <c r="Q38" s="88">
        <v>0</v>
      </c>
      <c r="R38" s="88">
        <v>0</v>
      </c>
      <c r="S38" s="116">
        <v>0</v>
      </c>
      <c r="U38" s="115">
        <v>-396</v>
      </c>
      <c r="V38" s="116">
        <v>13.25</v>
      </c>
      <c r="W38">
        <v>-7</v>
      </c>
      <c r="X38">
        <v>0</v>
      </c>
      <c r="Y38">
        <v>13.25</v>
      </c>
      <c r="Z38">
        <v>-389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-94</v>
      </c>
      <c r="P39" s="88">
        <v>-372</v>
      </c>
      <c r="Q39" s="88">
        <v>0</v>
      </c>
      <c r="R39" s="88">
        <v>0</v>
      </c>
      <c r="S39" s="116">
        <v>0</v>
      </c>
      <c r="U39" s="115">
        <v>-466</v>
      </c>
      <c r="V39" s="116">
        <v>13.25</v>
      </c>
      <c r="W39">
        <v>-94</v>
      </c>
      <c r="X39">
        <v>0</v>
      </c>
      <c r="Y39">
        <v>13.25</v>
      </c>
      <c r="Z39">
        <v>-372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14.51</v>
      </c>
      <c r="L40" s="88">
        <v>0</v>
      </c>
      <c r="M40" s="116">
        <v>11.8</v>
      </c>
      <c r="N40" s="115">
        <v>0</v>
      </c>
      <c r="O40" s="88">
        <v>-89</v>
      </c>
      <c r="P40" s="88">
        <v>-349</v>
      </c>
      <c r="Q40" s="88">
        <v>0</v>
      </c>
      <c r="R40" s="88">
        <v>0</v>
      </c>
      <c r="S40" s="116">
        <v>0</v>
      </c>
      <c r="U40" s="115">
        <v>-438</v>
      </c>
      <c r="V40" s="116">
        <v>26.31</v>
      </c>
      <c r="W40">
        <v>-89</v>
      </c>
      <c r="X40">
        <v>14.51</v>
      </c>
      <c r="Y40">
        <v>11.8</v>
      </c>
      <c r="Z40">
        <v>-349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13.25</v>
      </c>
      <c r="N41" s="115">
        <v>0</v>
      </c>
      <c r="O41" s="88">
        <v>-92</v>
      </c>
      <c r="P41" s="88">
        <v>-317</v>
      </c>
      <c r="Q41" s="88">
        <v>0</v>
      </c>
      <c r="R41" s="88">
        <v>0</v>
      </c>
      <c r="S41" s="116">
        <v>0</v>
      </c>
      <c r="U41" s="115">
        <v>-409</v>
      </c>
      <c r="V41" s="116">
        <v>13.25</v>
      </c>
      <c r="W41">
        <v>-92</v>
      </c>
      <c r="X41">
        <v>0</v>
      </c>
      <c r="Y41">
        <v>13.25</v>
      </c>
      <c r="Z41">
        <v>-317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13.25</v>
      </c>
      <c r="N42" s="115">
        <v>0</v>
      </c>
      <c r="O42" s="88">
        <v>-82</v>
      </c>
      <c r="P42" s="88">
        <v>-292</v>
      </c>
      <c r="Q42" s="88">
        <v>0</v>
      </c>
      <c r="R42" s="88">
        <v>0</v>
      </c>
      <c r="S42" s="116">
        <v>0</v>
      </c>
      <c r="U42" s="115">
        <v>-374</v>
      </c>
      <c r="V42" s="116">
        <v>13.25</v>
      </c>
      <c r="W42">
        <v>-82</v>
      </c>
      <c r="X42">
        <v>0</v>
      </c>
      <c r="Y42">
        <v>13.25</v>
      </c>
      <c r="Z42">
        <v>-292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3.87</v>
      </c>
      <c r="N43" s="115">
        <v>0</v>
      </c>
      <c r="O43" s="88">
        <v>-92</v>
      </c>
      <c r="P43" s="88">
        <v>-269</v>
      </c>
      <c r="Q43" s="88">
        <v>0</v>
      </c>
      <c r="R43" s="88">
        <v>0</v>
      </c>
      <c r="S43" s="116">
        <v>0</v>
      </c>
      <c r="U43" s="115">
        <v>-361</v>
      </c>
      <c r="V43" s="116">
        <v>3.87</v>
      </c>
      <c r="W43">
        <v>-92</v>
      </c>
      <c r="X43">
        <v>0</v>
      </c>
      <c r="Y43">
        <v>3.87</v>
      </c>
      <c r="Z43">
        <v>-269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10.74</v>
      </c>
      <c r="N44" s="115">
        <v>0</v>
      </c>
      <c r="O44" s="88">
        <v>-87</v>
      </c>
      <c r="P44" s="88">
        <v>-206</v>
      </c>
      <c r="Q44" s="88">
        <v>0</v>
      </c>
      <c r="R44" s="88">
        <v>0</v>
      </c>
      <c r="S44" s="116">
        <v>0</v>
      </c>
      <c r="U44" s="115">
        <v>-293</v>
      </c>
      <c r="V44" s="116">
        <v>10.74</v>
      </c>
      <c r="W44">
        <v>-87</v>
      </c>
      <c r="X44">
        <v>0</v>
      </c>
      <c r="Y44">
        <v>10.74</v>
      </c>
      <c r="Z44">
        <v>-206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9.48</v>
      </c>
      <c r="N45" s="115">
        <v>0</v>
      </c>
      <c r="O45" s="88">
        <v>-77</v>
      </c>
      <c r="P45" s="88">
        <v>-189</v>
      </c>
      <c r="Q45" s="88">
        <v>0</v>
      </c>
      <c r="R45" s="88">
        <v>0</v>
      </c>
      <c r="S45" s="116">
        <v>0</v>
      </c>
      <c r="U45" s="115">
        <v>-266</v>
      </c>
      <c r="V45" s="116">
        <v>9.48</v>
      </c>
      <c r="W45">
        <v>-77</v>
      </c>
      <c r="X45">
        <v>0</v>
      </c>
      <c r="Y45">
        <v>9.48</v>
      </c>
      <c r="Z45">
        <v>-189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-67</v>
      </c>
      <c r="P46" s="88">
        <v>-172</v>
      </c>
      <c r="Q46" s="88">
        <v>0</v>
      </c>
      <c r="R46" s="88">
        <v>0</v>
      </c>
      <c r="S46" s="116">
        <v>0</v>
      </c>
      <c r="U46" s="115">
        <v>-239</v>
      </c>
      <c r="V46" s="116">
        <v>13.25</v>
      </c>
      <c r="W46">
        <v>-67</v>
      </c>
      <c r="X46">
        <v>0</v>
      </c>
      <c r="Y46">
        <v>13.25</v>
      </c>
      <c r="Z46">
        <v>-172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8.99</v>
      </c>
      <c r="N47" s="115">
        <v>0</v>
      </c>
      <c r="O47" s="88">
        <v>-57</v>
      </c>
      <c r="P47" s="88">
        <v>-153</v>
      </c>
      <c r="Q47" s="88">
        <v>0</v>
      </c>
      <c r="R47" s="88">
        <v>0</v>
      </c>
      <c r="S47" s="116">
        <v>0</v>
      </c>
      <c r="U47" s="115">
        <v>-210</v>
      </c>
      <c r="V47" s="116">
        <v>8.99</v>
      </c>
      <c r="W47">
        <v>-57</v>
      </c>
      <c r="X47">
        <v>0</v>
      </c>
      <c r="Y47">
        <v>8.99</v>
      </c>
      <c r="Z47">
        <v>-153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7.54</v>
      </c>
      <c r="N48" s="115">
        <v>0</v>
      </c>
      <c r="O48" s="88">
        <v>-42</v>
      </c>
      <c r="P48" s="88">
        <v>-143</v>
      </c>
      <c r="Q48" s="88">
        <v>0</v>
      </c>
      <c r="R48" s="88">
        <v>0</v>
      </c>
      <c r="S48" s="116">
        <v>0</v>
      </c>
      <c r="U48" s="115">
        <v>-185</v>
      </c>
      <c r="V48" s="116">
        <v>7.54</v>
      </c>
      <c r="W48">
        <v>-42</v>
      </c>
      <c r="X48">
        <v>0</v>
      </c>
      <c r="Y48">
        <v>7.54</v>
      </c>
      <c r="Z48">
        <v>-143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7.25</v>
      </c>
      <c r="N49" s="115">
        <v>0</v>
      </c>
      <c r="O49" s="88">
        <v>-37</v>
      </c>
      <c r="P49" s="88">
        <v>-131</v>
      </c>
      <c r="Q49" s="88">
        <v>0</v>
      </c>
      <c r="R49" s="88">
        <v>0</v>
      </c>
      <c r="S49" s="116">
        <v>0</v>
      </c>
      <c r="U49" s="115">
        <v>-168</v>
      </c>
      <c r="V49" s="116">
        <v>7.25</v>
      </c>
      <c r="W49">
        <v>-37</v>
      </c>
      <c r="X49">
        <v>0</v>
      </c>
      <c r="Y49">
        <v>7.25</v>
      </c>
      <c r="Z49">
        <v>-131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4.26</v>
      </c>
      <c r="N50" s="115">
        <v>0</v>
      </c>
      <c r="O50" s="88">
        <v>-32</v>
      </c>
      <c r="P50" s="88">
        <v>-128</v>
      </c>
      <c r="Q50" s="88">
        <v>0</v>
      </c>
      <c r="R50" s="88">
        <v>0</v>
      </c>
      <c r="S50" s="116">
        <v>0</v>
      </c>
      <c r="U50" s="115">
        <v>-160</v>
      </c>
      <c r="V50" s="116">
        <v>4.26</v>
      </c>
      <c r="W50">
        <v>-32</v>
      </c>
      <c r="X50">
        <v>0</v>
      </c>
      <c r="Y50">
        <v>4.26</v>
      </c>
      <c r="Z50">
        <v>-128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11.12</v>
      </c>
      <c r="N51" s="115">
        <v>0</v>
      </c>
      <c r="O51" s="88">
        <v>-27</v>
      </c>
      <c r="P51" s="88">
        <v>-128</v>
      </c>
      <c r="Q51" s="88">
        <v>0</v>
      </c>
      <c r="R51" s="88">
        <v>0</v>
      </c>
      <c r="S51" s="116">
        <v>0</v>
      </c>
      <c r="U51" s="115">
        <v>-155</v>
      </c>
      <c r="V51" s="116">
        <v>11.12</v>
      </c>
      <c r="W51">
        <v>-27</v>
      </c>
      <c r="X51">
        <v>0</v>
      </c>
      <c r="Y51">
        <v>11.12</v>
      </c>
      <c r="Z51">
        <v>-128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11.22</v>
      </c>
      <c r="N52" s="115">
        <v>0</v>
      </c>
      <c r="O52" s="88">
        <v>-27</v>
      </c>
      <c r="P52" s="88">
        <v>-129</v>
      </c>
      <c r="Q52" s="88">
        <v>0</v>
      </c>
      <c r="R52" s="88">
        <v>0</v>
      </c>
      <c r="S52" s="116">
        <v>0</v>
      </c>
      <c r="U52" s="115">
        <v>-156</v>
      </c>
      <c r="V52" s="116">
        <v>11.22</v>
      </c>
      <c r="W52">
        <v>-27</v>
      </c>
      <c r="X52">
        <v>0</v>
      </c>
      <c r="Y52">
        <v>11.22</v>
      </c>
      <c r="Z52">
        <v>-129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-37</v>
      </c>
      <c r="P53" s="88">
        <v>-142</v>
      </c>
      <c r="Q53" s="88">
        <v>0</v>
      </c>
      <c r="R53" s="88">
        <v>0</v>
      </c>
      <c r="S53" s="116">
        <v>0</v>
      </c>
      <c r="U53" s="115">
        <v>-179</v>
      </c>
      <c r="V53" s="116">
        <v>13.25</v>
      </c>
      <c r="W53">
        <v>-37</v>
      </c>
      <c r="X53">
        <v>0</v>
      </c>
      <c r="Y53">
        <v>13.25</v>
      </c>
      <c r="Z53">
        <v>-142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11.12</v>
      </c>
      <c r="N54" s="115">
        <v>0</v>
      </c>
      <c r="O54" s="88">
        <v>-42</v>
      </c>
      <c r="P54" s="88">
        <v>-179</v>
      </c>
      <c r="Q54" s="88">
        <v>0</v>
      </c>
      <c r="R54" s="88">
        <v>0</v>
      </c>
      <c r="S54" s="116">
        <v>0</v>
      </c>
      <c r="U54" s="115">
        <v>-221</v>
      </c>
      <c r="V54" s="116">
        <v>11.12</v>
      </c>
      <c r="W54">
        <v>-42</v>
      </c>
      <c r="X54">
        <v>0</v>
      </c>
      <c r="Y54">
        <v>11.12</v>
      </c>
      <c r="Z54">
        <v>-179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11.9</v>
      </c>
      <c r="N55" s="115">
        <v>0</v>
      </c>
      <c r="O55" s="88">
        <v>-29</v>
      </c>
      <c r="P55" s="88">
        <v>-257</v>
      </c>
      <c r="Q55" s="88">
        <v>0</v>
      </c>
      <c r="R55" s="88">
        <v>0</v>
      </c>
      <c r="S55" s="116">
        <v>0</v>
      </c>
      <c r="U55" s="115">
        <v>-286</v>
      </c>
      <c r="V55" s="116">
        <v>11.9</v>
      </c>
      <c r="W55">
        <v>-29</v>
      </c>
      <c r="X55">
        <v>0</v>
      </c>
      <c r="Y55">
        <v>11.9</v>
      </c>
      <c r="Z55">
        <v>-257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11.8</v>
      </c>
      <c r="N56" s="115">
        <v>0</v>
      </c>
      <c r="O56" s="88">
        <v>-29</v>
      </c>
      <c r="P56" s="88">
        <v>-284</v>
      </c>
      <c r="Q56" s="88">
        <v>0</v>
      </c>
      <c r="R56" s="88">
        <v>0</v>
      </c>
      <c r="S56" s="116">
        <v>0</v>
      </c>
      <c r="U56" s="115">
        <v>-313</v>
      </c>
      <c r="V56" s="116">
        <v>11.8</v>
      </c>
      <c r="W56">
        <v>-29</v>
      </c>
      <c r="X56">
        <v>0</v>
      </c>
      <c r="Y56">
        <v>11.8</v>
      </c>
      <c r="Z56">
        <v>-284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3.48</v>
      </c>
      <c r="N57" s="115">
        <v>0</v>
      </c>
      <c r="O57" s="88">
        <v>-34</v>
      </c>
      <c r="P57" s="88">
        <v>-24.4</v>
      </c>
      <c r="Q57" s="88">
        <v>0</v>
      </c>
      <c r="R57" s="88">
        <v>0</v>
      </c>
      <c r="S57" s="116">
        <v>0</v>
      </c>
      <c r="U57" s="115">
        <v>-58.4</v>
      </c>
      <c r="V57" s="116">
        <v>3.48</v>
      </c>
      <c r="W57">
        <v>-34</v>
      </c>
      <c r="X57">
        <v>0</v>
      </c>
      <c r="Y57">
        <v>3.48</v>
      </c>
      <c r="Z57">
        <v>-24.4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6.19</v>
      </c>
      <c r="N58" s="115">
        <v>0</v>
      </c>
      <c r="O58" s="88">
        <v>-34</v>
      </c>
      <c r="P58" s="88">
        <v>0</v>
      </c>
      <c r="Q58" s="88">
        <v>0</v>
      </c>
      <c r="R58" s="88">
        <v>0</v>
      </c>
      <c r="S58" s="116">
        <v>0</v>
      </c>
      <c r="U58" s="115">
        <v>-34</v>
      </c>
      <c r="V58" s="116">
        <v>6.19</v>
      </c>
      <c r="W58">
        <v>-34</v>
      </c>
      <c r="X58">
        <v>0</v>
      </c>
      <c r="Y58">
        <v>6.19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6.67</v>
      </c>
      <c r="N59" s="115">
        <v>0</v>
      </c>
      <c r="O59" s="88">
        <v>-39</v>
      </c>
      <c r="P59" s="88">
        <v>0</v>
      </c>
      <c r="Q59" s="88">
        <v>0</v>
      </c>
      <c r="R59" s="88">
        <v>0</v>
      </c>
      <c r="S59" s="116">
        <v>0</v>
      </c>
      <c r="U59" s="115">
        <v>-39</v>
      </c>
      <c r="V59" s="116">
        <v>6.67</v>
      </c>
      <c r="W59">
        <v>-39</v>
      </c>
      <c r="X59">
        <v>0</v>
      </c>
      <c r="Y59">
        <v>6.67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13.25</v>
      </c>
      <c r="W60">
        <v>0</v>
      </c>
      <c r="X60">
        <v>0</v>
      </c>
      <c r="Y60">
        <v>13.25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10.16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10.16</v>
      </c>
      <c r="W61">
        <v>0</v>
      </c>
      <c r="X61">
        <v>0</v>
      </c>
      <c r="Y61">
        <v>10.16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9.9600000000000009</v>
      </c>
      <c r="N62" s="115">
        <v>0</v>
      </c>
      <c r="O62" s="88">
        <v>-24</v>
      </c>
      <c r="P62" s="88">
        <v>0</v>
      </c>
      <c r="Q62" s="88">
        <v>0</v>
      </c>
      <c r="R62" s="88">
        <v>0</v>
      </c>
      <c r="S62" s="116">
        <v>0</v>
      </c>
      <c r="U62" s="115">
        <v>-24</v>
      </c>
      <c r="V62" s="116">
        <v>9.9600000000000009</v>
      </c>
      <c r="W62">
        <v>-24</v>
      </c>
      <c r="X62">
        <v>0</v>
      </c>
      <c r="Y62">
        <v>9.9600000000000009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10.64</v>
      </c>
      <c r="N63" s="115">
        <v>0</v>
      </c>
      <c r="O63" s="88">
        <v>-19.989999999999998</v>
      </c>
      <c r="P63" s="88">
        <v>-140</v>
      </c>
      <c r="Q63" s="88">
        <v>0</v>
      </c>
      <c r="R63" s="88">
        <v>0</v>
      </c>
      <c r="S63" s="116">
        <v>0</v>
      </c>
      <c r="U63" s="115">
        <v>-159.99</v>
      </c>
      <c r="V63" s="116">
        <v>10.64</v>
      </c>
      <c r="W63">
        <v>-19.989999999999998</v>
      </c>
      <c r="X63">
        <v>0</v>
      </c>
      <c r="Y63">
        <v>10.64</v>
      </c>
      <c r="Z63">
        <v>-140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4.16</v>
      </c>
      <c r="N64" s="115">
        <v>0</v>
      </c>
      <c r="O64" s="88">
        <v>-17</v>
      </c>
      <c r="P64" s="88">
        <v>-128</v>
      </c>
      <c r="Q64" s="88">
        <v>0</v>
      </c>
      <c r="R64" s="88">
        <v>0</v>
      </c>
      <c r="S64" s="116">
        <v>0</v>
      </c>
      <c r="U64" s="115">
        <v>-145</v>
      </c>
      <c r="V64" s="116">
        <v>4.16</v>
      </c>
      <c r="W64">
        <v>-17</v>
      </c>
      <c r="X64">
        <v>0</v>
      </c>
      <c r="Y64">
        <v>4.16</v>
      </c>
      <c r="Z64">
        <v>-128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12.28</v>
      </c>
      <c r="N65" s="115">
        <v>0</v>
      </c>
      <c r="O65" s="88">
        <v>-2</v>
      </c>
      <c r="P65" s="88">
        <v>-113</v>
      </c>
      <c r="Q65" s="88">
        <v>0</v>
      </c>
      <c r="R65" s="88">
        <v>0</v>
      </c>
      <c r="S65" s="116">
        <v>0</v>
      </c>
      <c r="U65" s="115">
        <v>-115</v>
      </c>
      <c r="V65" s="116">
        <v>12.28</v>
      </c>
      <c r="W65">
        <v>-2</v>
      </c>
      <c r="X65">
        <v>0</v>
      </c>
      <c r="Y65">
        <v>12.28</v>
      </c>
      <c r="Z65">
        <v>-113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12.57</v>
      </c>
      <c r="N66" s="115">
        <v>0</v>
      </c>
      <c r="O66" s="88">
        <v>-2</v>
      </c>
      <c r="P66" s="88">
        <v>-97</v>
      </c>
      <c r="Q66" s="88">
        <v>0</v>
      </c>
      <c r="R66" s="88">
        <v>0</v>
      </c>
      <c r="S66" s="116">
        <v>0</v>
      </c>
      <c r="U66" s="115">
        <v>-99</v>
      </c>
      <c r="V66" s="116">
        <v>12.57</v>
      </c>
      <c r="W66">
        <v>-2</v>
      </c>
      <c r="X66">
        <v>0</v>
      </c>
      <c r="Y66">
        <v>12.57</v>
      </c>
      <c r="Z66">
        <v>-97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-93</v>
      </c>
      <c r="Q67" s="88">
        <v>0</v>
      </c>
      <c r="R67" s="88">
        <v>0</v>
      </c>
      <c r="S67" s="116">
        <v>0</v>
      </c>
      <c r="U67" s="115">
        <v>-93</v>
      </c>
      <c r="V67" s="116">
        <v>13.25</v>
      </c>
      <c r="W67">
        <v>0</v>
      </c>
      <c r="X67">
        <v>0</v>
      </c>
      <c r="Y67">
        <v>13.25</v>
      </c>
      <c r="Z67">
        <v>-93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-49</v>
      </c>
      <c r="Q68" s="88">
        <v>0</v>
      </c>
      <c r="R68" s="88">
        <v>0</v>
      </c>
      <c r="S68" s="116">
        <v>0</v>
      </c>
      <c r="U68" s="115">
        <v>-49</v>
      </c>
      <c r="V68" s="116">
        <v>13.25</v>
      </c>
      <c r="W68">
        <v>0</v>
      </c>
      <c r="X68">
        <v>0</v>
      </c>
      <c r="Y68">
        <v>13.25</v>
      </c>
      <c r="Z68">
        <v>-49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11.32</v>
      </c>
      <c r="N69" s="115">
        <v>0</v>
      </c>
      <c r="O69" s="88">
        <v>0</v>
      </c>
      <c r="P69" s="88">
        <v>-29</v>
      </c>
      <c r="Q69" s="88">
        <v>0</v>
      </c>
      <c r="R69" s="88">
        <v>0</v>
      </c>
      <c r="S69" s="116">
        <v>0</v>
      </c>
      <c r="U69" s="115">
        <v>-29</v>
      </c>
      <c r="V69" s="116">
        <v>11.32</v>
      </c>
      <c r="W69">
        <v>0</v>
      </c>
      <c r="X69">
        <v>0</v>
      </c>
      <c r="Y69">
        <v>11.32</v>
      </c>
      <c r="Z69">
        <v>-29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11.61</v>
      </c>
      <c r="N70" s="115">
        <v>0</v>
      </c>
      <c r="O70" s="88">
        <v>0</v>
      </c>
      <c r="P70" s="88">
        <v>-48</v>
      </c>
      <c r="Q70" s="88">
        <v>0</v>
      </c>
      <c r="R70" s="88">
        <v>0</v>
      </c>
      <c r="S70" s="116">
        <v>0</v>
      </c>
      <c r="U70" s="115">
        <v>-48</v>
      </c>
      <c r="V70" s="116">
        <v>11.61</v>
      </c>
      <c r="W70">
        <v>0</v>
      </c>
      <c r="X70">
        <v>0</v>
      </c>
      <c r="Y70">
        <v>11.61</v>
      </c>
      <c r="Z70">
        <v>-48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5.8</v>
      </c>
      <c r="W71">
        <v>0</v>
      </c>
      <c r="X71">
        <v>0</v>
      </c>
      <c r="Y71">
        <v>5.8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11.61</v>
      </c>
      <c r="N72" s="115">
        <v>0</v>
      </c>
      <c r="O72" s="88">
        <v>0</v>
      </c>
      <c r="P72" s="88">
        <v>-208</v>
      </c>
      <c r="Q72" s="88">
        <v>0</v>
      </c>
      <c r="R72" s="88">
        <v>0</v>
      </c>
      <c r="S72" s="116">
        <v>0</v>
      </c>
      <c r="U72" s="115">
        <v>-208</v>
      </c>
      <c r="V72" s="116">
        <v>11.61</v>
      </c>
      <c r="W72">
        <v>0</v>
      </c>
      <c r="X72">
        <v>0</v>
      </c>
      <c r="Y72">
        <v>11.61</v>
      </c>
      <c r="Z72">
        <v>-208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19.350000000000001</v>
      </c>
      <c r="L73" s="88">
        <v>0</v>
      </c>
      <c r="M73" s="116">
        <v>9.9600000000000009</v>
      </c>
      <c r="N73" s="115">
        <v>0</v>
      </c>
      <c r="O73" s="88">
        <v>0</v>
      </c>
      <c r="P73" s="88">
        <v>-12.4</v>
      </c>
      <c r="Q73" s="88">
        <v>0</v>
      </c>
      <c r="R73" s="88">
        <v>0</v>
      </c>
      <c r="S73" s="116">
        <v>0</v>
      </c>
      <c r="U73" s="115">
        <v>-12.4</v>
      </c>
      <c r="V73" s="116">
        <v>29.31</v>
      </c>
      <c r="W73">
        <v>0</v>
      </c>
      <c r="X73">
        <v>19.350000000000001</v>
      </c>
      <c r="Y73">
        <v>9.9600000000000009</v>
      </c>
      <c r="Z73">
        <v>-12.4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24.18</v>
      </c>
      <c r="L74" s="88">
        <v>0</v>
      </c>
      <c r="M74" s="116">
        <v>13.25</v>
      </c>
      <c r="N74" s="115">
        <v>0</v>
      </c>
      <c r="O74" s="88">
        <v>0</v>
      </c>
      <c r="P74" s="88">
        <v>-173</v>
      </c>
      <c r="Q74" s="88">
        <v>0</v>
      </c>
      <c r="R74" s="88">
        <v>0</v>
      </c>
      <c r="S74" s="116">
        <v>0</v>
      </c>
      <c r="U74" s="115">
        <v>-173</v>
      </c>
      <c r="V74" s="116">
        <v>37.43</v>
      </c>
      <c r="W74">
        <v>0</v>
      </c>
      <c r="X74">
        <v>24.18</v>
      </c>
      <c r="Y74">
        <v>13.25</v>
      </c>
      <c r="Z74">
        <v>-173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33.85</v>
      </c>
      <c r="L75" s="88">
        <v>0</v>
      </c>
      <c r="M75" s="116">
        <v>13.25</v>
      </c>
      <c r="N75" s="115">
        <v>0</v>
      </c>
      <c r="O75" s="88">
        <v>0</v>
      </c>
      <c r="P75" s="88">
        <v>-197</v>
      </c>
      <c r="Q75" s="88">
        <v>0</v>
      </c>
      <c r="R75" s="88">
        <v>0</v>
      </c>
      <c r="S75" s="116">
        <v>0</v>
      </c>
      <c r="U75" s="115">
        <v>-197</v>
      </c>
      <c r="V75" s="116">
        <v>47.1</v>
      </c>
      <c r="W75">
        <v>0</v>
      </c>
      <c r="X75">
        <v>33.85</v>
      </c>
      <c r="Y75">
        <v>13.25</v>
      </c>
      <c r="Z75">
        <v>-197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72.540000000000006</v>
      </c>
      <c r="L76" s="88">
        <v>0</v>
      </c>
      <c r="M76" s="116">
        <v>11.22</v>
      </c>
      <c r="N76" s="115">
        <v>0</v>
      </c>
      <c r="O76" s="88">
        <v>0</v>
      </c>
      <c r="P76" s="88">
        <v>-215</v>
      </c>
      <c r="Q76" s="88">
        <v>0</v>
      </c>
      <c r="R76" s="88">
        <v>0</v>
      </c>
      <c r="S76" s="116">
        <v>0</v>
      </c>
      <c r="U76" s="115">
        <v>-215</v>
      </c>
      <c r="V76" s="116">
        <v>83.76</v>
      </c>
      <c r="W76">
        <v>0</v>
      </c>
      <c r="X76">
        <v>72.540000000000006</v>
      </c>
      <c r="Y76">
        <v>11.22</v>
      </c>
      <c r="Z76">
        <v>-215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24.18</v>
      </c>
      <c r="L77" s="88">
        <v>0</v>
      </c>
      <c r="M77" s="116">
        <v>8.61</v>
      </c>
      <c r="N77" s="115">
        <v>0</v>
      </c>
      <c r="O77" s="88">
        <v>0</v>
      </c>
      <c r="P77" s="88">
        <v>-203</v>
      </c>
      <c r="Q77" s="88">
        <v>0</v>
      </c>
      <c r="R77" s="88">
        <v>0</v>
      </c>
      <c r="S77" s="116">
        <v>0</v>
      </c>
      <c r="U77" s="115">
        <v>-203</v>
      </c>
      <c r="V77" s="116">
        <v>32.79</v>
      </c>
      <c r="W77">
        <v>0</v>
      </c>
      <c r="X77">
        <v>24.18</v>
      </c>
      <c r="Y77">
        <v>8.61</v>
      </c>
      <c r="Z77">
        <v>-203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38.69</v>
      </c>
      <c r="L78" s="88">
        <v>0</v>
      </c>
      <c r="M78" s="116">
        <v>2.0299999999999998</v>
      </c>
      <c r="N78" s="115">
        <v>0</v>
      </c>
      <c r="O78" s="88">
        <v>0</v>
      </c>
      <c r="P78" s="88">
        <v>-247</v>
      </c>
      <c r="Q78" s="88">
        <v>0</v>
      </c>
      <c r="R78" s="88">
        <v>0</v>
      </c>
      <c r="S78" s="116">
        <v>0</v>
      </c>
      <c r="U78" s="115">
        <v>-247</v>
      </c>
      <c r="V78" s="116">
        <v>40.72</v>
      </c>
      <c r="W78">
        <v>0</v>
      </c>
      <c r="X78">
        <v>38.69</v>
      </c>
      <c r="Y78">
        <v>2.0299999999999998</v>
      </c>
      <c r="Z78">
        <v>-247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33.85</v>
      </c>
      <c r="L79" s="88">
        <v>0</v>
      </c>
      <c r="M79" s="116">
        <v>7.74</v>
      </c>
      <c r="N79" s="115">
        <v>0</v>
      </c>
      <c r="O79" s="88">
        <v>0</v>
      </c>
      <c r="P79" s="88">
        <v>-313</v>
      </c>
      <c r="Q79" s="88">
        <v>0</v>
      </c>
      <c r="R79" s="88">
        <v>0</v>
      </c>
      <c r="S79" s="116">
        <v>0</v>
      </c>
      <c r="U79" s="115">
        <v>-313</v>
      </c>
      <c r="V79" s="116">
        <v>41.59</v>
      </c>
      <c r="W79">
        <v>0</v>
      </c>
      <c r="X79">
        <v>33.85</v>
      </c>
      <c r="Y79">
        <v>7.74</v>
      </c>
      <c r="Z79">
        <v>-313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38.69</v>
      </c>
      <c r="L80" s="88">
        <v>0</v>
      </c>
      <c r="M80" s="116">
        <v>11.41</v>
      </c>
      <c r="N80" s="115">
        <v>0</v>
      </c>
      <c r="O80" s="88">
        <v>0</v>
      </c>
      <c r="P80" s="88">
        <v>-299</v>
      </c>
      <c r="Q80" s="88">
        <v>0</v>
      </c>
      <c r="R80" s="88">
        <v>0</v>
      </c>
      <c r="S80" s="116">
        <v>0</v>
      </c>
      <c r="U80" s="115">
        <v>-299</v>
      </c>
      <c r="V80" s="116">
        <v>50.1</v>
      </c>
      <c r="W80">
        <v>0</v>
      </c>
      <c r="X80">
        <v>38.69</v>
      </c>
      <c r="Y80">
        <v>11.41</v>
      </c>
      <c r="Z80">
        <v>-299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82.21</v>
      </c>
      <c r="L81" s="88">
        <v>0</v>
      </c>
      <c r="M81" s="116">
        <v>13.25</v>
      </c>
      <c r="N81" s="115">
        <v>0</v>
      </c>
      <c r="O81" s="88">
        <v>0</v>
      </c>
      <c r="P81" s="88">
        <v>-304</v>
      </c>
      <c r="Q81" s="88">
        <v>0</v>
      </c>
      <c r="R81" s="88">
        <v>0</v>
      </c>
      <c r="S81" s="116">
        <v>0</v>
      </c>
      <c r="U81" s="115">
        <v>-304</v>
      </c>
      <c r="V81" s="116">
        <v>95.46</v>
      </c>
      <c r="W81">
        <v>0</v>
      </c>
      <c r="X81">
        <v>82.21</v>
      </c>
      <c r="Y81">
        <v>13.25</v>
      </c>
      <c r="Z81">
        <v>-304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33.85</v>
      </c>
      <c r="L82" s="88">
        <v>0</v>
      </c>
      <c r="M82" s="116">
        <v>12.38</v>
      </c>
      <c r="N82" s="115">
        <v>0</v>
      </c>
      <c r="O82" s="88">
        <v>0</v>
      </c>
      <c r="P82" s="88">
        <v>-314</v>
      </c>
      <c r="Q82" s="88">
        <v>0</v>
      </c>
      <c r="R82" s="88">
        <v>0</v>
      </c>
      <c r="S82" s="116">
        <v>0</v>
      </c>
      <c r="U82" s="115">
        <v>-314</v>
      </c>
      <c r="V82" s="116">
        <v>46.23</v>
      </c>
      <c r="W82">
        <v>0</v>
      </c>
      <c r="X82">
        <v>33.85</v>
      </c>
      <c r="Y82">
        <v>12.38</v>
      </c>
      <c r="Z82">
        <v>-314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0</v>
      </c>
      <c r="P83" s="88">
        <v>-333</v>
      </c>
      <c r="Q83" s="88">
        <v>0</v>
      </c>
      <c r="R83" s="88">
        <v>0</v>
      </c>
      <c r="S83" s="116">
        <v>0</v>
      </c>
      <c r="U83" s="115">
        <v>-333</v>
      </c>
      <c r="V83" s="116">
        <v>13.25</v>
      </c>
      <c r="W83">
        <v>0</v>
      </c>
      <c r="X83">
        <v>0</v>
      </c>
      <c r="Y83">
        <v>13.25</v>
      </c>
      <c r="Z83">
        <v>-333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13.25</v>
      </c>
      <c r="N84" s="115">
        <v>0</v>
      </c>
      <c r="O84" s="88">
        <v>0</v>
      </c>
      <c r="P84" s="88">
        <v>-355</v>
      </c>
      <c r="Q84" s="88">
        <v>0</v>
      </c>
      <c r="R84" s="88">
        <v>0</v>
      </c>
      <c r="S84" s="116">
        <v>0</v>
      </c>
      <c r="U84" s="115">
        <v>-355</v>
      </c>
      <c r="V84" s="116">
        <v>13.25</v>
      </c>
      <c r="W84">
        <v>0</v>
      </c>
      <c r="X84">
        <v>0</v>
      </c>
      <c r="Y84">
        <v>13.25</v>
      </c>
      <c r="Z84">
        <v>-355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6.09</v>
      </c>
      <c r="N85" s="115">
        <v>0</v>
      </c>
      <c r="O85" s="88">
        <v>0</v>
      </c>
      <c r="P85" s="88">
        <v>-312</v>
      </c>
      <c r="Q85" s="88">
        <v>0</v>
      </c>
      <c r="R85" s="88">
        <v>0</v>
      </c>
      <c r="S85" s="116">
        <v>0</v>
      </c>
      <c r="U85" s="115">
        <v>-312</v>
      </c>
      <c r="V85" s="116">
        <v>6.09</v>
      </c>
      <c r="W85">
        <v>0</v>
      </c>
      <c r="X85">
        <v>0</v>
      </c>
      <c r="Y85">
        <v>6.09</v>
      </c>
      <c r="Z85">
        <v>-312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13.25</v>
      </c>
      <c r="N86" s="115">
        <v>0</v>
      </c>
      <c r="O86" s="88">
        <v>0</v>
      </c>
      <c r="P86" s="88">
        <v>-277</v>
      </c>
      <c r="Q86" s="88">
        <v>0</v>
      </c>
      <c r="R86" s="88">
        <v>0</v>
      </c>
      <c r="S86" s="116">
        <v>0</v>
      </c>
      <c r="U86" s="115">
        <v>-277</v>
      </c>
      <c r="V86" s="116">
        <v>13.25</v>
      </c>
      <c r="W86">
        <v>0</v>
      </c>
      <c r="X86">
        <v>0</v>
      </c>
      <c r="Y86">
        <v>13.25</v>
      </c>
      <c r="Z86">
        <v>-277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10.93</v>
      </c>
      <c r="N87" s="115">
        <v>0</v>
      </c>
      <c r="O87" s="88">
        <v>0</v>
      </c>
      <c r="P87" s="88">
        <v>-256</v>
      </c>
      <c r="Q87" s="88">
        <v>0</v>
      </c>
      <c r="R87" s="88">
        <v>0</v>
      </c>
      <c r="S87" s="116">
        <v>0</v>
      </c>
      <c r="U87" s="115">
        <v>-256</v>
      </c>
      <c r="V87" s="116">
        <v>10.93</v>
      </c>
      <c r="W87">
        <v>0</v>
      </c>
      <c r="X87">
        <v>0</v>
      </c>
      <c r="Y87">
        <v>10.93</v>
      </c>
      <c r="Z87">
        <v>-256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13.25</v>
      </c>
      <c r="N88" s="115">
        <v>0</v>
      </c>
      <c r="O88" s="88">
        <v>0</v>
      </c>
      <c r="P88" s="88">
        <v>-238</v>
      </c>
      <c r="Q88" s="88">
        <v>0</v>
      </c>
      <c r="R88" s="88">
        <v>0</v>
      </c>
      <c r="S88" s="116">
        <v>0</v>
      </c>
      <c r="U88" s="115">
        <v>-238</v>
      </c>
      <c r="V88" s="116">
        <v>13.25</v>
      </c>
      <c r="W88">
        <v>0</v>
      </c>
      <c r="X88">
        <v>0</v>
      </c>
      <c r="Y88">
        <v>13.25</v>
      </c>
      <c r="Z88">
        <v>-238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12.48</v>
      </c>
      <c r="N89" s="115">
        <v>0</v>
      </c>
      <c r="O89" s="88">
        <v>0</v>
      </c>
      <c r="P89" s="88">
        <v>-201</v>
      </c>
      <c r="Q89" s="88">
        <v>0</v>
      </c>
      <c r="R89" s="88">
        <v>0</v>
      </c>
      <c r="S89" s="116">
        <v>0</v>
      </c>
      <c r="U89" s="115">
        <v>-201</v>
      </c>
      <c r="V89" s="116">
        <v>12.48</v>
      </c>
      <c r="W89">
        <v>0</v>
      </c>
      <c r="X89">
        <v>0</v>
      </c>
      <c r="Y89">
        <v>12.48</v>
      </c>
      <c r="Z89">
        <v>-201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9.67</v>
      </c>
      <c r="N90" s="115">
        <v>0</v>
      </c>
      <c r="O90" s="88">
        <v>0</v>
      </c>
      <c r="P90" s="88">
        <v>-168</v>
      </c>
      <c r="Q90" s="88">
        <v>0</v>
      </c>
      <c r="R90" s="88">
        <v>0</v>
      </c>
      <c r="S90" s="116">
        <v>0</v>
      </c>
      <c r="U90" s="115">
        <v>-168</v>
      </c>
      <c r="V90" s="116">
        <v>9.67</v>
      </c>
      <c r="W90">
        <v>0</v>
      </c>
      <c r="X90">
        <v>0</v>
      </c>
      <c r="Y90">
        <v>9.67</v>
      </c>
      <c r="Z90">
        <v>-168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8.99</v>
      </c>
      <c r="N91" s="115">
        <v>0</v>
      </c>
      <c r="O91" s="88">
        <v>0</v>
      </c>
      <c r="P91" s="88">
        <v>-195</v>
      </c>
      <c r="Q91" s="88">
        <v>0</v>
      </c>
      <c r="R91" s="88">
        <v>0</v>
      </c>
      <c r="S91" s="116">
        <v>0</v>
      </c>
      <c r="U91" s="115">
        <v>-195</v>
      </c>
      <c r="V91" s="116">
        <v>8.99</v>
      </c>
      <c r="W91">
        <v>0</v>
      </c>
      <c r="X91">
        <v>0</v>
      </c>
      <c r="Y91">
        <v>8.99</v>
      </c>
      <c r="Z91">
        <v>-195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2.8</v>
      </c>
      <c r="N92" s="115">
        <v>0</v>
      </c>
      <c r="O92" s="88">
        <v>0</v>
      </c>
      <c r="P92" s="88">
        <v>-166</v>
      </c>
      <c r="Q92" s="88">
        <v>0</v>
      </c>
      <c r="R92" s="88">
        <v>0</v>
      </c>
      <c r="S92" s="116">
        <v>0</v>
      </c>
      <c r="U92" s="115">
        <v>-166</v>
      </c>
      <c r="V92" s="116">
        <v>2.8</v>
      </c>
      <c r="W92">
        <v>0</v>
      </c>
      <c r="X92">
        <v>0</v>
      </c>
      <c r="Y92">
        <v>2.8</v>
      </c>
      <c r="Z92">
        <v>-166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11.61</v>
      </c>
      <c r="N93" s="115">
        <v>0</v>
      </c>
      <c r="O93" s="88">
        <v>0</v>
      </c>
      <c r="P93" s="88">
        <v>-119</v>
      </c>
      <c r="Q93" s="88">
        <v>0</v>
      </c>
      <c r="R93" s="88">
        <v>0</v>
      </c>
      <c r="S93" s="116">
        <v>0</v>
      </c>
      <c r="U93" s="115">
        <v>-119</v>
      </c>
      <c r="V93" s="116">
        <v>11.61</v>
      </c>
      <c r="W93">
        <v>0</v>
      </c>
      <c r="X93">
        <v>0</v>
      </c>
      <c r="Y93">
        <v>11.61</v>
      </c>
      <c r="Z93">
        <v>-119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11.8</v>
      </c>
      <c r="N94" s="115">
        <v>0</v>
      </c>
      <c r="O94" s="88">
        <v>0</v>
      </c>
      <c r="P94" s="88">
        <v>-65</v>
      </c>
      <c r="Q94" s="88">
        <v>0</v>
      </c>
      <c r="R94" s="88">
        <v>0</v>
      </c>
      <c r="S94" s="116">
        <v>0</v>
      </c>
      <c r="U94" s="115">
        <v>-65</v>
      </c>
      <c r="V94" s="116">
        <v>11.8</v>
      </c>
      <c r="W94">
        <v>0</v>
      </c>
      <c r="X94">
        <v>0</v>
      </c>
      <c r="Y94">
        <v>11.8</v>
      </c>
      <c r="Z94">
        <v>-65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10.25</v>
      </c>
      <c r="N95" s="115">
        <v>0</v>
      </c>
      <c r="O95" s="88">
        <v>0</v>
      </c>
      <c r="P95" s="88">
        <v>-5</v>
      </c>
      <c r="Q95" s="88">
        <v>0</v>
      </c>
      <c r="R95" s="88">
        <v>0</v>
      </c>
      <c r="S95" s="116">
        <v>0</v>
      </c>
      <c r="U95" s="115">
        <v>-5</v>
      </c>
      <c r="V95" s="116">
        <v>10.25</v>
      </c>
      <c r="W95">
        <v>0</v>
      </c>
      <c r="X95">
        <v>0</v>
      </c>
      <c r="Y95">
        <v>10.25</v>
      </c>
      <c r="Z95">
        <v>-5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7.64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7.64</v>
      </c>
      <c r="W96">
        <v>0</v>
      </c>
      <c r="X96">
        <v>0</v>
      </c>
      <c r="Y96">
        <v>7.64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6.58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6.58</v>
      </c>
      <c r="W97">
        <v>0</v>
      </c>
      <c r="X97">
        <v>0</v>
      </c>
      <c r="Y97">
        <v>6.58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4.74</v>
      </c>
      <c r="W98">
        <v>0</v>
      </c>
      <c r="X98">
        <v>0</v>
      </c>
      <c r="Y98">
        <v>4.74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0.16444250000000005</v>
      </c>
      <c r="L99" s="111">
        <f t="shared" si="1"/>
        <v>0</v>
      </c>
      <c r="M99" s="111">
        <f t="shared" si="1"/>
        <v>0.22733</v>
      </c>
      <c r="N99" s="110">
        <f t="shared" si="1"/>
        <v>0</v>
      </c>
      <c r="O99" s="111">
        <f t="shared" si="1"/>
        <v>-0.38249749999999999</v>
      </c>
      <c r="P99" s="111">
        <f t="shared" si="1"/>
        <v>-5.9021750000000015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-6.2846725000000019</v>
      </c>
      <c r="V99" s="112">
        <f t="shared" si="1"/>
        <v>0.39177249999999991</v>
      </c>
      <c r="W99">
        <f t="shared" si="1"/>
        <v>-0.38249749999999999</v>
      </c>
      <c r="X99">
        <f t="shared" si="1"/>
        <v>0.16444250000000005</v>
      </c>
      <c r="Y99">
        <f t="shared" si="1"/>
        <v>0.22733</v>
      </c>
      <c r="Z99">
        <f t="shared" si="1"/>
        <v>-5.9021750000000015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7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474</v>
      </c>
      <c r="AA1" t="s">
        <v>475</v>
      </c>
      <c r="AB1" t="s">
        <v>476</v>
      </c>
      <c r="AC1" t="s">
        <v>471</v>
      </c>
      <c r="AD1" t="s">
        <v>471</v>
      </c>
      <c r="AE1" t="s">
        <v>477</v>
      </c>
      <c r="AF1" t="s">
        <v>478</v>
      </c>
      <c r="AG1" t="s">
        <v>150</v>
      </c>
      <c r="AH1" t="s">
        <v>150</v>
      </c>
      <c r="AI1" t="s">
        <v>481</v>
      </c>
      <c r="AJ1" t="s">
        <v>481</v>
      </c>
      <c r="AK1" t="s">
        <v>482</v>
      </c>
    </row>
    <row r="2" spans="1:3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44654</v>
      </c>
      <c r="W2" s="30" t="s">
        <v>149</v>
      </c>
      <c r="X2" t="s">
        <v>149</v>
      </c>
      <c r="Y2" t="s">
        <v>149</v>
      </c>
      <c r="Z2" t="s">
        <v>246</v>
      </c>
      <c r="AA2" t="s">
        <v>390</v>
      </c>
      <c r="AB2" t="s">
        <v>405</v>
      </c>
      <c r="AC2" t="s">
        <v>152</v>
      </c>
      <c r="AD2" t="s">
        <v>152</v>
      </c>
      <c r="AE2" t="s">
        <v>152</v>
      </c>
      <c r="AF2" t="s">
        <v>153</v>
      </c>
      <c r="AG2" t="s">
        <v>479</v>
      </c>
      <c r="AH2" t="s">
        <v>480</v>
      </c>
      <c r="AI2" t="s">
        <v>149</v>
      </c>
      <c r="AJ2" t="s">
        <v>150</v>
      </c>
      <c r="AK2" t="s">
        <v>152</v>
      </c>
    </row>
    <row r="3" spans="1:3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141.08000000000001</v>
      </c>
      <c r="I3" s="95">
        <v>0</v>
      </c>
      <c r="J3" s="95">
        <v>6.2</v>
      </c>
      <c r="K3" s="95">
        <v>22.25</v>
      </c>
      <c r="L3" s="95">
        <v>3.87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25.05</v>
      </c>
      <c r="X3">
        <v>94.07</v>
      </c>
      <c r="Y3">
        <v>0</v>
      </c>
      <c r="Z3">
        <v>21.38</v>
      </c>
      <c r="AA3">
        <v>0.57999999999999996</v>
      </c>
      <c r="AB3">
        <v>3.87</v>
      </c>
      <c r="AC3">
        <v>14.51</v>
      </c>
      <c r="AD3">
        <v>0</v>
      </c>
      <c r="AE3">
        <v>7.74</v>
      </c>
      <c r="AF3">
        <v>6.2</v>
      </c>
      <c r="AG3">
        <v>20</v>
      </c>
      <c r="AH3">
        <v>65</v>
      </c>
      <c r="AI3">
        <v>0</v>
      </c>
      <c r="AJ3">
        <v>0</v>
      </c>
      <c r="AK3">
        <v>0</v>
      </c>
    </row>
    <row r="4" spans="1:37">
      <c r="A4" t="s">
        <v>240</v>
      </c>
      <c r="B4" t="s">
        <v>232</v>
      </c>
      <c r="C4" t="s">
        <v>234</v>
      </c>
      <c r="G4" t="s">
        <v>46</v>
      </c>
      <c r="H4" s="115">
        <v>141.08000000000001</v>
      </c>
      <c r="I4" s="88">
        <v>0</v>
      </c>
      <c r="J4" s="88">
        <v>6.2</v>
      </c>
      <c r="K4" s="88">
        <v>22.25</v>
      </c>
      <c r="L4" s="88">
        <v>3.87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25.05</v>
      </c>
      <c r="X4">
        <v>94.07</v>
      </c>
      <c r="Y4">
        <v>0</v>
      </c>
      <c r="Z4">
        <v>21.38</v>
      </c>
      <c r="AA4">
        <v>0.57999999999999996</v>
      </c>
      <c r="AB4">
        <v>3.87</v>
      </c>
      <c r="AC4">
        <v>14.51</v>
      </c>
      <c r="AD4">
        <v>0</v>
      </c>
      <c r="AE4">
        <v>7.74</v>
      </c>
      <c r="AF4">
        <v>6.2</v>
      </c>
      <c r="AG4">
        <v>20</v>
      </c>
      <c r="AH4">
        <v>65</v>
      </c>
      <c r="AI4">
        <v>0</v>
      </c>
      <c r="AJ4">
        <v>0</v>
      </c>
      <c r="AK4">
        <v>0</v>
      </c>
    </row>
    <row r="5" spans="1:37">
      <c r="A5" t="s">
        <v>241</v>
      </c>
      <c r="B5" t="s">
        <v>233</v>
      </c>
      <c r="C5" t="s">
        <v>235</v>
      </c>
      <c r="G5" t="s">
        <v>47</v>
      </c>
      <c r="H5" s="115">
        <v>141.08000000000001</v>
      </c>
      <c r="I5" s="88">
        <v>0</v>
      </c>
      <c r="J5" s="88">
        <v>6.2</v>
      </c>
      <c r="K5" s="88">
        <v>22.25</v>
      </c>
      <c r="L5" s="88">
        <v>3.87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25.05</v>
      </c>
      <c r="X5">
        <v>94.07</v>
      </c>
      <c r="Y5">
        <v>0</v>
      </c>
      <c r="Z5">
        <v>21.38</v>
      </c>
      <c r="AA5">
        <v>0.57999999999999996</v>
      </c>
      <c r="AB5">
        <v>3.87</v>
      </c>
      <c r="AC5">
        <v>14.51</v>
      </c>
      <c r="AD5">
        <v>0</v>
      </c>
      <c r="AE5">
        <v>7.74</v>
      </c>
      <c r="AF5">
        <v>6.2</v>
      </c>
      <c r="AG5">
        <v>20</v>
      </c>
      <c r="AH5">
        <v>65</v>
      </c>
      <c r="AI5">
        <v>0</v>
      </c>
      <c r="AJ5">
        <v>0</v>
      </c>
      <c r="AK5">
        <v>0</v>
      </c>
    </row>
    <row r="6" spans="1:37">
      <c r="A6" t="s">
        <v>242</v>
      </c>
      <c r="B6" t="s">
        <v>264</v>
      </c>
      <c r="C6" t="s">
        <v>236</v>
      </c>
      <c r="G6" t="s">
        <v>48</v>
      </c>
      <c r="H6" s="115">
        <v>141.08000000000001</v>
      </c>
      <c r="I6" s="88">
        <v>0</v>
      </c>
      <c r="J6" s="88">
        <v>6.2</v>
      </c>
      <c r="K6" s="88">
        <v>22.25</v>
      </c>
      <c r="L6" s="88">
        <v>3.87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25.05</v>
      </c>
      <c r="X6">
        <v>94.07</v>
      </c>
      <c r="Y6">
        <v>0</v>
      </c>
      <c r="Z6">
        <v>21.38</v>
      </c>
      <c r="AA6">
        <v>0.57999999999999996</v>
      </c>
      <c r="AB6">
        <v>3.87</v>
      </c>
      <c r="AC6">
        <v>14.51</v>
      </c>
      <c r="AD6">
        <v>0</v>
      </c>
      <c r="AE6">
        <v>7.74</v>
      </c>
      <c r="AF6">
        <v>6.2</v>
      </c>
      <c r="AG6">
        <v>20</v>
      </c>
      <c r="AH6">
        <v>65</v>
      </c>
      <c r="AI6">
        <v>0</v>
      </c>
      <c r="AJ6">
        <v>0</v>
      </c>
      <c r="AK6">
        <v>0</v>
      </c>
    </row>
    <row r="7" spans="1:37">
      <c r="A7" t="s">
        <v>243</v>
      </c>
      <c r="B7" t="s">
        <v>299</v>
      </c>
      <c r="C7" t="s">
        <v>265</v>
      </c>
      <c r="G7" t="s">
        <v>49</v>
      </c>
      <c r="H7" s="115">
        <v>141.08000000000001</v>
      </c>
      <c r="I7" s="88">
        <v>0</v>
      </c>
      <c r="J7" s="88">
        <v>6.2</v>
      </c>
      <c r="K7" s="88">
        <v>46.43</v>
      </c>
      <c r="L7" s="88">
        <v>3.87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25.05</v>
      </c>
      <c r="X7">
        <v>94.07</v>
      </c>
      <c r="Y7">
        <v>0</v>
      </c>
      <c r="Z7">
        <v>21.38</v>
      </c>
      <c r="AA7">
        <v>0.57999999999999996</v>
      </c>
      <c r="AB7">
        <v>3.87</v>
      </c>
      <c r="AC7">
        <v>38.69</v>
      </c>
      <c r="AD7">
        <v>0</v>
      </c>
      <c r="AE7">
        <v>7.74</v>
      </c>
      <c r="AF7">
        <v>6.2</v>
      </c>
      <c r="AG7">
        <v>20</v>
      </c>
      <c r="AH7">
        <v>65</v>
      </c>
      <c r="AI7">
        <v>0</v>
      </c>
      <c r="AJ7">
        <v>0</v>
      </c>
      <c r="AK7">
        <v>0</v>
      </c>
    </row>
    <row r="8" spans="1:37">
      <c r="A8" t="s">
        <v>244</v>
      </c>
      <c r="B8" t="s">
        <v>341</v>
      </c>
      <c r="C8" t="s">
        <v>237</v>
      </c>
      <c r="G8" t="s">
        <v>50</v>
      </c>
      <c r="H8" s="115">
        <v>141.08000000000001</v>
      </c>
      <c r="I8" s="88">
        <v>0</v>
      </c>
      <c r="J8" s="88">
        <v>6.2</v>
      </c>
      <c r="K8" s="88">
        <v>12.58</v>
      </c>
      <c r="L8" s="88">
        <v>3.87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25.05</v>
      </c>
      <c r="X8">
        <v>94.07</v>
      </c>
      <c r="Y8">
        <v>0</v>
      </c>
      <c r="Z8">
        <v>21.38</v>
      </c>
      <c r="AA8">
        <v>0.57999999999999996</v>
      </c>
      <c r="AB8">
        <v>3.87</v>
      </c>
      <c r="AC8">
        <v>4.84</v>
      </c>
      <c r="AD8">
        <v>0</v>
      </c>
      <c r="AE8">
        <v>7.74</v>
      </c>
      <c r="AF8">
        <v>6.2</v>
      </c>
      <c r="AG8">
        <v>20</v>
      </c>
      <c r="AH8">
        <v>65</v>
      </c>
      <c r="AI8">
        <v>0</v>
      </c>
      <c r="AJ8">
        <v>0</v>
      </c>
      <c r="AK8">
        <v>0</v>
      </c>
    </row>
    <row r="9" spans="1:37">
      <c r="A9" t="s">
        <v>245</v>
      </c>
      <c r="B9" t="s">
        <v>361</v>
      </c>
      <c r="C9" t="s">
        <v>238</v>
      </c>
      <c r="G9" t="s">
        <v>51</v>
      </c>
      <c r="H9" s="115">
        <v>141.08000000000001</v>
      </c>
      <c r="I9" s="88">
        <v>0</v>
      </c>
      <c r="J9" s="88">
        <v>6.2</v>
      </c>
      <c r="K9" s="88">
        <v>12.58</v>
      </c>
      <c r="L9" s="88">
        <v>3.87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25.05</v>
      </c>
      <c r="X9">
        <v>94.07</v>
      </c>
      <c r="Y9">
        <v>0</v>
      </c>
      <c r="Z9">
        <v>21.38</v>
      </c>
      <c r="AA9">
        <v>0.57999999999999996</v>
      </c>
      <c r="AB9">
        <v>3.87</v>
      </c>
      <c r="AC9">
        <v>4.84</v>
      </c>
      <c r="AD9">
        <v>0</v>
      </c>
      <c r="AE9">
        <v>7.74</v>
      </c>
      <c r="AF9">
        <v>6.2</v>
      </c>
      <c r="AG9">
        <v>20</v>
      </c>
      <c r="AH9">
        <v>65</v>
      </c>
      <c r="AI9">
        <v>0</v>
      </c>
      <c r="AJ9">
        <v>0</v>
      </c>
      <c r="AK9">
        <v>0</v>
      </c>
    </row>
    <row r="10" spans="1:37">
      <c r="A10" t="s">
        <v>266</v>
      </c>
      <c r="C10" t="s">
        <v>239</v>
      </c>
      <c r="G10" t="s">
        <v>52</v>
      </c>
      <c r="H10" s="115">
        <v>141.08000000000001</v>
      </c>
      <c r="I10" s="88">
        <v>0</v>
      </c>
      <c r="J10" s="88">
        <v>6.2</v>
      </c>
      <c r="K10" s="88">
        <v>12.58</v>
      </c>
      <c r="L10" s="88">
        <v>3.87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25.05</v>
      </c>
      <c r="X10">
        <v>94.07</v>
      </c>
      <c r="Y10">
        <v>0</v>
      </c>
      <c r="Z10">
        <v>21.38</v>
      </c>
      <c r="AA10">
        <v>0.57999999999999996</v>
      </c>
      <c r="AB10">
        <v>3.87</v>
      </c>
      <c r="AC10">
        <v>4.84</v>
      </c>
      <c r="AD10">
        <v>0</v>
      </c>
      <c r="AE10">
        <v>7.74</v>
      </c>
      <c r="AF10">
        <v>6.2</v>
      </c>
      <c r="AG10">
        <v>20</v>
      </c>
      <c r="AH10">
        <v>65</v>
      </c>
      <c r="AI10">
        <v>0</v>
      </c>
      <c r="AJ10">
        <v>0</v>
      </c>
      <c r="AK10">
        <v>0</v>
      </c>
    </row>
    <row r="11" spans="1:37">
      <c r="A11" t="s">
        <v>246</v>
      </c>
      <c r="C11" t="s">
        <v>342</v>
      </c>
      <c r="G11" t="s">
        <v>53</v>
      </c>
      <c r="H11" s="115">
        <v>141.08000000000001</v>
      </c>
      <c r="I11" s="88">
        <v>0</v>
      </c>
      <c r="J11" s="88">
        <v>6.11</v>
      </c>
      <c r="K11" s="88">
        <v>12.58</v>
      </c>
      <c r="L11" s="88">
        <v>3.87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25.05</v>
      </c>
      <c r="X11">
        <v>94.07</v>
      </c>
      <c r="Y11">
        <v>0</v>
      </c>
      <c r="Z11">
        <v>21.38</v>
      </c>
      <c r="AA11">
        <v>0.57999999999999996</v>
      </c>
      <c r="AB11">
        <v>3.87</v>
      </c>
      <c r="AC11">
        <v>4.84</v>
      </c>
      <c r="AD11">
        <v>0</v>
      </c>
      <c r="AE11">
        <v>7.74</v>
      </c>
      <c r="AF11">
        <v>6.11</v>
      </c>
      <c r="AG11">
        <v>20</v>
      </c>
      <c r="AH11">
        <v>65</v>
      </c>
      <c r="AI11">
        <v>0</v>
      </c>
      <c r="AJ11">
        <v>0</v>
      </c>
      <c r="AK11">
        <v>0</v>
      </c>
    </row>
    <row r="12" spans="1:37">
      <c r="A12" t="s">
        <v>247</v>
      </c>
      <c r="C12" t="s">
        <v>362</v>
      </c>
      <c r="G12" t="s">
        <v>54</v>
      </c>
      <c r="H12" s="115">
        <v>141.08000000000001</v>
      </c>
      <c r="I12" s="88">
        <v>0</v>
      </c>
      <c r="J12" s="88">
        <v>6.11</v>
      </c>
      <c r="K12" s="88">
        <v>46.43</v>
      </c>
      <c r="L12" s="88">
        <v>3.87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25.05</v>
      </c>
      <c r="X12">
        <v>94.07</v>
      </c>
      <c r="Y12">
        <v>0</v>
      </c>
      <c r="Z12">
        <v>21.38</v>
      </c>
      <c r="AA12">
        <v>0.57999999999999996</v>
      </c>
      <c r="AB12">
        <v>3.87</v>
      </c>
      <c r="AC12">
        <v>38.69</v>
      </c>
      <c r="AD12">
        <v>0</v>
      </c>
      <c r="AE12">
        <v>7.74</v>
      </c>
      <c r="AF12">
        <v>6.11</v>
      </c>
      <c r="AG12">
        <v>20</v>
      </c>
      <c r="AH12">
        <v>65</v>
      </c>
      <c r="AI12">
        <v>0</v>
      </c>
      <c r="AJ12">
        <v>0</v>
      </c>
      <c r="AK12">
        <v>0</v>
      </c>
    </row>
    <row r="13" spans="1:37">
      <c r="A13" t="s">
        <v>248</v>
      </c>
      <c r="G13" t="s">
        <v>55</v>
      </c>
      <c r="H13" s="115">
        <v>141.08000000000001</v>
      </c>
      <c r="I13" s="88">
        <v>0</v>
      </c>
      <c r="J13" s="88">
        <v>6.11</v>
      </c>
      <c r="K13" s="88">
        <v>12.58</v>
      </c>
      <c r="L13" s="88">
        <v>3.87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25.05</v>
      </c>
      <c r="X13">
        <v>94.07</v>
      </c>
      <c r="Y13">
        <v>0</v>
      </c>
      <c r="Z13">
        <v>21.38</v>
      </c>
      <c r="AA13">
        <v>0.57999999999999996</v>
      </c>
      <c r="AB13">
        <v>3.87</v>
      </c>
      <c r="AC13">
        <v>4.84</v>
      </c>
      <c r="AD13">
        <v>0</v>
      </c>
      <c r="AE13">
        <v>7.74</v>
      </c>
      <c r="AF13">
        <v>6.11</v>
      </c>
      <c r="AG13">
        <v>20</v>
      </c>
      <c r="AH13">
        <v>65</v>
      </c>
      <c r="AI13">
        <v>0</v>
      </c>
      <c r="AJ13">
        <v>0</v>
      </c>
      <c r="AK13">
        <v>0</v>
      </c>
    </row>
    <row r="14" spans="1:37">
      <c r="A14" t="s">
        <v>249</v>
      </c>
      <c r="G14" t="s">
        <v>56</v>
      </c>
      <c r="H14" s="115">
        <v>141.08000000000001</v>
      </c>
      <c r="I14" s="88">
        <v>0</v>
      </c>
      <c r="J14" s="88">
        <v>6.11</v>
      </c>
      <c r="K14" s="88">
        <v>12.58</v>
      </c>
      <c r="L14" s="88">
        <v>3.87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25.05</v>
      </c>
      <c r="X14">
        <v>94.07</v>
      </c>
      <c r="Y14">
        <v>0</v>
      </c>
      <c r="Z14">
        <v>21.38</v>
      </c>
      <c r="AA14">
        <v>0.57999999999999996</v>
      </c>
      <c r="AB14">
        <v>3.87</v>
      </c>
      <c r="AC14">
        <v>4.84</v>
      </c>
      <c r="AD14">
        <v>0</v>
      </c>
      <c r="AE14">
        <v>7.74</v>
      </c>
      <c r="AF14">
        <v>6.11</v>
      </c>
      <c r="AG14">
        <v>20</v>
      </c>
      <c r="AH14">
        <v>65</v>
      </c>
      <c r="AI14">
        <v>0</v>
      </c>
      <c r="AJ14">
        <v>0</v>
      </c>
      <c r="AK14">
        <v>0</v>
      </c>
    </row>
    <row r="15" spans="1:37">
      <c r="A15" t="s">
        <v>250</v>
      </c>
      <c r="G15" t="s">
        <v>57</v>
      </c>
      <c r="H15" s="115">
        <v>116.02999999999999</v>
      </c>
      <c r="I15" s="88">
        <v>0</v>
      </c>
      <c r="J15" s="88">
        <v>6.02</v>
      </c>
      <c r="K15" s="88">
        <v>7.74</v>
      </c>
      <c r="L15" s="88">
        <v>3.87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94.07</v>
      </c>
      <c r="Y15">
        <v>0</v>
      </c>
      <c r="Z15">
        <v>21.38</v>
      </c>
      <c r="AA15">
        <v>0.57999999999999996</v>
      </c>
      <c r="AB15">
        <v>3.87</v>
      </c>
      <c r="AC15">
        <v>0</v>
      </c>
      <c r="AD15">
        <v>0</v>
      </c>
      <c r="AE15">
        <v>7.74</v>
      </c>
      <c r="AF15">
        <v>6.02</v>
      </c>
      <c r="AG15">
        <v>20</v>
      </c>
      <c r="AH15">
        <v>65</v>
      </c>
      <c r="AI15">
        <v>0</v>
      </c>
      <c r="AJ15">
        <v>0</v>
      </c>
      <c r="AK15">
        <v>0</v>
      </c>
    </row>
    <row r="16" spans="1:37">
      <c r="A16" t="s">
        <v>251</v>
      </c>
      <c r="G16" t="s">
        <v>58</v>
      </c>
      <c r="H16" s="115">
        <v>116.02999999999999</v>
      </c>
      <c r="I16" s="88">
        <v>0</v>
      </c>
      <c r="J16" s="88">
        <v>6.02</v>
      </c>
      <c r="K16" s="88">
        <v>7.74</v>
      </c>
      <c r="L16" s="88">
        <v>3.87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94.07</v>
      </c>
      <c r="Y16">
        <v>0</v>
      </c>
      <c r="Z16">
        <v>21.38</v>
      </c>
      <c r="AA16">
        <v>0.57999999999999996</v>
      </c>
      <c r="AB16">
        <v>3.87</v>
      </c>
      <c r="AC16">
        <v>0</v>
      </c>
      <c r="AD16">
        <v>0</v>
      </c>
      <c r="AE16">
        <v>7.74</v>
      </c>
      <c r="AF16">
        <v>6.02</v>
      </c>
      <c r="AG16">
        <v>20</v>
      </c>
      <c r="AH16">
        <v>65</v>
      </c>
      <c r="AI16">
        <v>0</v>
      </c>
      <c r="AJ16">
        <v>0</v>
      </c>
      <c r="AK16">
        <v>0</v>
      </c>
    </row>
    <row r="17" spans="1:37">
      <c r="A17" t="s">
        <v>252</v>
      </c>
      <c r="G17" t="s">
        <v>59</v>
      </c>
      <c r="H17" s="115">
        <v>116.02999999999999</v>
      </c>
      <c r="I17" s="88">
        <v>0</v>
      </c>
      <c r="J17" s="88">
        <v>6.02</v>
      </c>
      <c r="K17" s="88">
        <v>7.74</v>
      </c>
      <c r="L17" s="88">
        <v>3.87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94.07</v>
      </c>
      <c r="Y17">
        <v>0</v>
      </c>
      <c r="Z17">
        <v>21.38</v>
      </c>
      <c r="AA17">
        <v>0.57999999999999996</v>
      </c>
      <c r="AB17">
        <v>3.87</v>
      </c>
      <c r="AC17">
        <v>0</v>
      </c>
      <c r="AD17">
        <v>0</v>
      </c>
      <c r="AE17">
        <v>7.74</v>
      </c>
      <c r="AF17">
        <v>6.02</v>
      </c>
      <c r="AG17">
        <v>20</v>
      </c>
      <c r="AH17">
        <v>65</v>
      </c>
      <c r="AI17">
        <v>0</v>
      </c>
      <c r="AJ17">
        <v>0</v>
      </c>
      <c r="AK17">
        <v>0</v>
      </c>
    </row>
    <row r="18" spans="1:37">
      <c r="A18" t="s">
        <v>253</v>
      </c>
      <c r="G18" t="s">
        <v>60</v>
      </c>
      <c r="H18" s="115">
        <v>116.02999999999999</v>
      </c>
      <c r="I18" s="88">
        <v>0</v>
      </c>
      <c r="J18" s="88">
        <v>6.02</v>
      </c>
      <c r="K18" s="88">
        <v>7.74</v>
      </c>
      <c r="L18" s="88">
        <v>3.87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94.07</v>
      </c>
      <c r="Y18">
        <v>0</v>
      </c>
      <c r="Z18">
        <v>21.38</v>
      </c>
      <c r="AA18">
        <v>0.57999999999999996</v>
      </c>
      <c r="AB18">
        <v>3.87</v>
      </c>
      <c r="AC18">
        <v>0</v>
      </c>
      <c r="AD18">
        <v>0</v>
      </c>
      <c r="AE18">
        <v>7.74</v>
      </c>
      <c r="AF18">
        <v>6.02</v>
      </c>
      <c r="AG18">
        <v>20</v>
      </c>
      <c r="AH18">
        <v>65</v>
      </c>
      <c r="AI18">
        <v>0</v>
      </c>
      <c r="AJ18">
        <v>0</v>
      </c>
      <c r="AK18">
        <v>0</v>
      </c>
    </row>
    <row r="19" spans="1:37">
      <c r="A19" t="s">
        <v>267</v>
      </c>
      <c r="G19" t="s">
        <v>61</v>
      </c>
      <c r="H19" s="115">
        <v>116.02999999999999</v>
      </c>
      <c r="I19" s="88">
        <v>0</v>
      </c>
      <c r="J19" s="88">
        <v>5.92</v>
      </c>
      <c r="K19" s="88">
        <v>7.74</v>
      </c>
      <c r="L19" s="88">
        <v>3.87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94.07</v>
      </c>
      <c r="Y19">
        <v>0</v>
      </c>
      <c r="Z19">
        <v>21.38</v>
      </c>
      <c r="AA19">
        <v>0.57999999999999996</v>
      </c>
      <c r="AB19">
        <v>3.87</v>
      </c>
      <c r="AC19">
        <v>0</v>
      </c>
      <c r="AD19">
        <v>0</v>
      </c>
      <c r="AE19">
        <v>7.74</v>
      </c>
      <c r="AF19">
        <v>5.92</v>
      </c>
      <c r="AG19">
        <v>20</v>
      </c>
      <c r="AH19">
        <v>65</v>
      </c>
      <c r="AI19">
        <v>0</v>
      </c>
      <c r="AJ19">
        <v>0</v>
      </c>
      <c r="AK19">
        <v>0</v>
      </c>
    </row>
    <row r="20" spans="1:37">
      <c r="A20" t="s">
        <v>268</v>
      </c>
      <c r="G20" t="s">
        <v>62</v>
      </c>
      <c r="H20" s="115">
        <v>116.02999999999999</v>
      </c>
      <c r="I20" s="88">
        <v>0</v>
      </c>
      <c r="J20" s="88">
        <v>5.92</v>
      </c>
      <c r="K20" s="88">
        <v>7.74</v>
      </c>
      <c r="L20" s="88">
        <v>3.87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94.07</v>
      </c>
      <c r="Y20">
        <v>0</v>
      </c>
      <c r="Z20">
        <v>21.38</v>
      </c>
      <c r="AA20">
        <v>0.57999999999999996</v>
      </c>
      <c r="AB20">
        <v>3.87</v>
      </c>
      <c r="AC20">
        <v>0</v>
      </c>
      <c r="AD20">
        <v>0</v>
      </c>
      <c r="AE20">
        <v>7.74</v>
      </c>
      <c r="AF20">
        <v>5.92</v>
      </c>
      <c r="AG20">
        <v>20</v>
      </c>
      <c r="AH20">
        <v>65</v>
      </c>
      <c r="AI20">
        <v>0</v>
      </c>
      <c r="AJ20">
        <v>0</v>
      </c>
      <c r="AK20">
        <v>0</v>
      </c>
    </row>
    <row r="21" spans="1:37">
      <c r="A21" t="s">
        <v>254</v>
      </c>
      <c r="G21" t="s">
        <v>63</v>
      </c>
      <c r="H21" s="115">
        <v>116.02999999999999</v>
      </c>
      <c r="I21" s="88">
        <v>0</v>
      </c>
      <c r="J21" s="88">
        <v>5.92</v>
      </c>
      <c r="K21" s="88">
        <v>7.74</v>
      </c>
      <c r="L21" s="88">
        <v>3.87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94.07</v>
      </c>
      <c r="Y21">
        <v>0</v>
      </c>
      <c r="Z21">
        <v>21.38</v>
      </c>
      <c r="AA21">
        <v>0.57999999999999996</v>
      </c>
      <c r="AB21">
        <v>3.87</v>
      </c>
      <c r="AC21">
        <v>0</v>
      </c>
      <c r="AD21">
        <v>0</v>
      </c>
      <c r="AE21">
        <v>7.74</v>
      </c>
      <c r="AF21">
        <v>5.92</v>
      </c>
      <c r="AG21">
        <v>20</v>
      </c>
      <c r="AH21">
        <v>65</v>
      </c>
      <c r="AI21">
        <v>0</v>
      </c>
      <c r="AJ21">
        <v>0</v>
      </c>
      <c r="AK21">
        <v>0</v>
      </c>
    </row>
    <row r="22" spans="1:37">
      <c r="A22" t="s">
        <v>255</v>
      </c>
      <c r="G22" t="s">
        <v>64</v>
      </c>
      <c r="H22" s="115">
        <v>116.02999999999999</v>
      </c>
      <c r="I22" s="88">
        <v>0</v>
      </c>
      <c r="J22" s="88">
        <v>5.92</v>
      </c>
      <c r="K22" s="88">
        <v>7.74</v>
      </c>
      <c r="L22" s="88">
        <v>3.87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94.07</v>
      </c>
      <c r="Y22">
        <v>0</v>
      </c>
      <c r="Z22">
        <v>21.38</v>
      </c>
      <c r="AA22">
        <v>0.57999999999999996</v>
      </c>
      <c r="AB22">
        <v>3.87</v>
      </c>
      <c r="AC22">
        <v>0</v>
      </c>
      <c r="AD22">
        <v>0</v>
      </c>
      <c r="AE22">
        <v>7.74</v>
      </c>
      <c r="AF22">
        <v>5.92</v>
      </c>
      <c r="AG22">
        <v>20</v>
      </c>
      <c r="AH22">
        <v>65</v>
      </c>
      <c r="AI22">
        <v>0</v>
      </c>
      <c r="AJ22">
        <v>0</v>
      </c>
      <c r="AK22">
        <v>0</v>
      </c>
    </row>
    <row r="23" spans="1:37">
      <c r="A23" t="s">
        <v>256</v>
      </c>
      <c r="G23" t="s">
        <v>65</v>
      </c>
      <c r="H23" s="115">
        <v>116.02999999999999</v>
      </c>
      <c r="I23" s="88">
        <v>0</v>
      </c>
      <c r="J23" s="88">
        <v>5.83</v>
      </c>
      <c r="K23" s="88">
        <v>7.74</v>
      </c>
      <c r="L23" s="88">
        <v>3.87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94.07</v>
      </c>
      <c r="Y23">
        <v>0</v>
      </c>
      <c r="Z23">
        <v>21.38</v>
      </c>
      <c r="AA23">
        <v>0.57999999999999996</v>
      </c>
      <c r="AB23">
        <v>3.87</v>
      </c>
      <c r="AC23">
        <v>0</v>
      </c>
      <c r="AD23">
        <v>0</v>
      </c>
      <c r="AE23">
        <v>7.74</v>
      </c>
      <c r="AF23">
        <v>5.83</v>
      </c>
      <c r="AG23">
        <v>20</v>
      </c>
      <c r="AH23">
        <v>165</v>
      </c>
      <c r="AI23">
        <v>0</v>
      </c>
      <c r="AJ23">
        <v>0</v>
      </c>
      <c r="AK23">
        <v>0</v>
      </c>
    </row>
    <row r="24" spans="1:37">
      <c r="A24" t="s">
        <v>257</v>
      </c>
      <c r="G24" t="s">
        <v>66</v>
      </c>
      <c r="H24" s="115">
        <v>116.02999999999999</v>
      </c>
      <c r="I24" s="88">
        <v>0</v>
      </c>
      <c r="J24" s="88">
        <v>5.83</v>
      </c>
      <c r="K24" s="88">
        <v>7.74</v>
      </c>
      <c r="L24" s="88">
        <v>3.87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94.07</v>
      </c>
      <c r="Y24">
        <v>0</v>
      </c>
      <c r="Z24">
        <v>21.38</v>
      </c>
      <c r="AA24">
        <v>0.57999999999999996</v>
      </c>
      <c r="AB24">
        <v>3.87</v>
      </c>
      <c r="AC24">
        <v>0</v>
      </c>
      <c r="AD24">
        <v>0</v>
      </c>
      <c r="AE24">
        <v>7.74</v>
      </c>
      <c r="AF24">
        <v>5.83</v>
      </c>
      <c r="AG24">
        <v>20</v>
      </c>
      <c r="AH24">
        <v>165</v>
      </c>
      <c r="AI24">
        <v>0</v>
      </c>
      <c r="AJ24">
        <v>0</v>
      </c>
      <c r="AK24">
        <v>0</v>
      </c>
    </row>
    <row r="25" spans="1:37">
      <c r="A25" t="s">
        <v>258</v>
      </c>
      <c r="G25" t="s">
        <v>67</v>
      </c>
      <c r="H25" s="115">
        <v>116.02999999999999</v>
      </c>
      <c r="I25" s="88">
        <v>0</v>
      </c>
      <c r="J25" s="88">
        <v>5.83</v>
      </c>
      <c r="K25" s="88">
        <v>7.74</v>
      </c>
      <c r="L25" s="88">
        <v>3.87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94.07</v>
      </c>
      <c r="Y25">
        <v>0</v>
      </c>
      <c r="Z25">
        <v>21.38</v>
      </c>
      <c r="AA25">
        <v>0.57999999999999996</v>
      </c>
      <c r="AB25">
        <v>3.87</v>
      </c>
      <c r="AC25">
        <v>0</v>
      </c>
      <c r="AD25">
        <v>0</v>
      </c>
      <c r="AE25">
        <v>7.74</v>
      </c>
      <c r="AF25">
        <v>5.83</v>
      </c>
      <c r="AG25">
        <v>20</v>
      </c>
      <c r="AH25">
        <v>165</v>
      </c>
      <c r="AI25">
        <v>0</v>
      </c>
      <c r="AJ25">
        <v>0</v>
      </c>
      <c r="AK25">
        <v>0</v>
      </c>
    </row>
    <row r="26" spans="1:37">
      <c r="A26" t="s">
        <v>259</v>
      </c>
      <c r="G26" t="s">
        <v>68</v>
      </c>
      <c r="H26" s="115">
        <v>116.02999999999999</v>
      </c>
      <c r="I26" s="88">
        <v>0</v>
      </c>
      <c r="J26" s="88">
        <v>5.83</v>
      </c>
      <c r="K26" s="88">
        <v>7.74</v>
      </c>
      <c r="L26" s="88">
        <v>3.87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94.07</v>
      </c>
      <c r="Y26">
        <v>0</v>
      </c>
      <c r="Z26">
        <v>21.38</v>
      </c>
      <c r="AA26">
        <v>0.57999999999999996</v>
      </c>
      <c r="AB26">
        <v>3.87</v>
      </c>
      <c r="AC26">
        <v>0</v>
      </c>
      <c r="AD26">
        <v>0</v>
      </c>
      <c r="AE26">
        <v>7.74</v>
      </c>
      <c r="AF26">
        <v>5.83</v>
      </c>
      <c r="AG26">
        <v>20</v>
      </c>
      <c r="AH26">
        <v>165</v>
      </c>
      <c r="AI26">
        <v>0</v>
      </c>
      <c r="AJ26">
        <v>0</v>
      </c>
      <c r="AK26">
        <v>0</v>
      </c>
    </row>
    <row r="27" spans="1:37">
      <c r="A27" t="s">
        <v>260</v>
      </c>
      <c r="G27" t="s">
        <v>69</v>
      </c>
      <c r="H27" s="115">
        <v>113.02999999999999</v>
      </c>
      <c r="I27" s="88">
        <v>0</v>
      </c>
      <c r="J27" s="88">
        <v>5.65</v>
      </c>
      <c r="K27" s="88">
        <v>7.74</v>
      </c>
      <c r="L27" s="88">
        <v>3.87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94.07</v>
      </c>
      <c r="Y27">
        <v>0</v>
      </c>
      <c r="Z27">
        <v>18.38</v>
      </c>
      <c r="AA27">
        <v>0.57999999999999996</v>
      </c>
      <c r="AB27">
        <v>3.87</v>
      </c>
      <c r="AC27">
        <v>0</v>
      </c>
      <c r="AD27">
        <v>0</v>
      </c>
      <c r="AE27">
        <v>7.74</v>
      </c>
      <c r="AF27">
        <v>5.65</v>
      </c>
      <c r="AG27">
        <v>20</v>
      </c>
      <c r="AH27">
        <v>165</v>
      </c>
      <c r="AI27">
        <v>0</v>
      </c>
      <c r="AJ27">
        <v>0</v>
      </c>
      <c r="AK27">
        <v>0</v>
      </c>
    </row>
    <row r="28" spans="1:37">
      <c r="A28" t="s">
        <v>261</v>
      </c>
      <c r="G28" t="s">
        <v>70</v>
      </c>
      <c r="H28" s="115">
        <v>113.02999999999999</v>
      </c>
      <c r="I28" s="88">
        <v>0</v>
      </c>
      <c r="J28" s="88">
        <v>5.65</v>
      </c>
      <c r="K28" s="88">
        <v>7.74</v>
      </c>
      <c r="L28" s="88">
        <v>3.87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94.07</v>
      </c>
      <c r="Y28">
        <v>0</v>
      </c>
      <c r="Z28">
        <v>18.38</v>
      </c>
      <c r="AA28">
        <v>0.57999999999999996</v>
      </c>
      <c r="AB28">
        <v>3.87</v>
      </c>
      <c r="AC28">
        <v>0</v>
      </c>
      <c r="AD28">
        <v>0</v>
      </c>
      <c r="AE28">
        <v>7.74</v>
      </c>
      <c r="AF28">
        <v>5.65</v>
      </c>
      <c r="AG28">
        <v>20</v>
      </c>
      <c r="AH28">
        <v>165</v>
      </c>
      <c r="AI28">
        <v>0</v>
      </c>
      <c r="AJ28">
        <v>0</v>
      </c>
      <c r="AK28">
        <v>0</v>
      </c>
    </row>
    <row r="29" spans="1:37">
      <c r="A29" t="s">
        <v>269</v>
      </c>
      <c r="G29" t="s">
        <v>71</v>
      </c>
      <c r="H29" s="115">
        <v>113.02999999999999</v>
      </c>
      <c r="I29" s="88">
        <v>0</v>
      </c>
      <c r="J29" s="88">
        <v>5.65</v>
      </c>
      <c r="K29" s="88">
        <v>7.74</v>
      </c>
      <c r="L29" s="88">
        <v>3.87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94.07</v>
      </c>
      <c r="Y29">
        <v>0</v>
      </c>
      <c r="Z29">
        <v>18.38</v>
      </c>
      <c r="AA29">
        <v>0.57999999999999996</v>
      </c>
      <c r="AB29">
        <v>3.87</v>
      </c>
      <c r="AC29">
        <v>0</v>
      </c>
      <c r="AD29">
        <v>0</v>
      </c>
      <c r="AE29">
        <v>7.74</v>
      </c>
      <c r="AF29">
        <v>5.65</v>
      </c>
      <c r="AG29">
        <v>20</v>
      </c>
      <c r="AH29">
        <v>165</v>
      </c>
      <c r="AI29">
        <v>0</v>
      </c>
      <c r="AJ29">
        <v>0</v>
      </c>
      <c r="AK29">
        <v>0</v>
      </c>
    </row>
    <row r="30" spans="1:37">
      <c r="A30" t="s">
        <v>270</v>
      </c>
      <c r="G30" t="s">
        <v>72</v>
      </c>
      <c r="H30" s="115">
        <v>113.07999999999998</v>
      </c>
      <c r="I30" s="88">
        <v>0.02</v>
      </c>
      <c r="J30" s="88">
        <v>5.65</v>
      </c>
      <c r="K30" s="88">
        <v>7.74</v>
      </c>
      <c r="L30" s="88">
        <v>3.87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94.07</v>
      </c>
      <c r="Y30">
        <v>0</v>
      </c>
      <c r="Z30">
        <v>18.38</v>
      </c>
      <c r="AA30">
        <v>0.57999999999999996</v>
      </c>
      <c r="AB30">
        <v>3.87</v>
      </c>
      <c r="AC30">
        <v>0</v>
      </c>
      <c r="AD30">
        <v>0</v>
      </c>
      <c r="AE30">
        <v>7.74</v>
      </c>
      <c r="AF30">
        <v>5.65</v>
      </c>
      <c r="AG30">
        <v>20</v>
      </c>
      <c r="AH30">
        <v>165</v>
      </c>
      <c r="AI30">
        <v>0.05</v>
      </c>
      <c r="AJ30">
        <v>0.02</v>
      </c>
      <c r="AK30">
        <v>0</v>
      </c>
    </row>
    <row r="31" spans="1:37">
      <c r="A31" t="s">
        <v>280</v>
      </c>
      <c r="G31" t="s">
        <v>73</v>
      </c>
      <c r="H31" s="115">
        <v>114.42999999999999</v>
      </c>
      <c r="I31" s="88">
        <v>0.6</v>
      </c>
      <c r="J31" s="88">
        <v>5.46</v>
      </c>
      <c r="K31" s="88">
        <v>7.74</v>
      </c>
      <c r="L31" s="88">
        <v>3.87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94.07</v>
      </c>
      <c r="Y31">
        <v>0</v>
      </c>
      <c r="Z31">
        <v>18.38</v>
      </c>
      <c r="AA31">
        <v>0.57999999999999996</v>
      </c>
      <c r="AB31">
        <v>3.87</v>
      </c>
      <c r="AC31">
        <v>0</v>
      </c>
      <c r="AD31">
        <v>0</v>
      </c>
      <c r="AE31">
        <v>7.74</v>
      </c>
      <c r="AF31">
        <v>5.46</v>
      </c>
      <c r="AG31">
        <v>20</v>
      </c>
      <c r="AH31">
        <v>165</v>
      </c>
      <c r="AI31">
        <v>1.4</v>
      </c>
      <c r="AJ31">
        <v>0.6</v>
      </c>
      <c r="AK31">
        <v>0</v>
      </c>
    </row>
    <row r="32" spans="1:37">
      <c r="A32" t="s">
        <v>281</v>
      </c>
      <c r="G32" t="s">
        <v>74</v>
      </c>
      <c r="H32" s="115">
        <v>115.82999999999998</v>
      </c>
      <c r="I32" s="88">
        <v>1.2</v>
      </c>
      <c r="J32" s="88">
        <v>5.46</v>
      </c>
      <c r="K32" s="88">
        <v>7.74</v>
      </c>
      <c r="L32" s="88">
        <v>3.87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94.07</v>
      </c>
      <c r="Y32">
        <v>0</v>
      </c>
      <c r="Z32">
        <v>18.38</v>
      </c>
      <c r="AA32">
        <v>0.57999999999999996</v>
      </c>
      <c r="AB32">
        <v>3.87</v>
      </c>
      <c r="AC32">
        <v>0</v>
      </c>
      <c r="AD32">
        <v>0</v>
      </c>
      <c r="AE32">
        <v>7.74</v>
      </c>
      <c r="AF32">
        <v>5.46</v>
      </c>
      <c r="AG32">
        <v>20</v>
      </c>
      <c r="AH32">
        <v>165</v>
      </c>
      <c r="AI32">
        <v>2.8</v>
      </c>
      <c r="AJ32">
        <v>1.2</v>
      </c>
      <c r="AK32">
        <v>0</v>
      </c>
    </row>
    <row r="33" spans="1:37">
      <c r="A33" t="s">
        <v>282</v>
      </c>
      <c r="G33" t="s">
        <v>75</v>
      </c>
      <c r="H33" s="115">
        <v>117.92999999999999</v>
      </c>
      <c r="I33" s="88">
        <v>2.1</v>
      </c>
      <c r="J33" s="88">
        <v>5.46</v>
      </c>
      <c r="K33" s="88">
        <v>12.58</v>
      </c>
      <c r="L33" s="88">
        <v>3.87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94.07</v>
      </c>
      <c r="Y33">
        <v>0</v>
      </c>
      <c r="Z33">
        <v>18.38</v>
      </c>
      <c r="AA33">
        <v>0.57999999999999996</v>
      </c>
      <c r="AB33">
        <v>3.87</v>
      </c>
      <c r="AC33">
        <v>0</v>
      </c>
      <c r="AD33">
        <v>0</v>
      </c>
      <c r="AE33">
        <v>7.74</v>
      </c>
      <c r="AF33">
        <v>5.46</v>
      </c>
      <c r="AG33">
        <v>20</v>
      </c>
      <c r="AH33">
        <v>165</v>
      </c>
      <c r="AI33">
        <v>4.9000000000000004</v>
      </c>
      <c r="AJ33">
        <v>2.1</v>
      </c>
      <c r="AK33">
        <v>4.84</v>
      </c>
    </row>
    <row r="34" spans="1:37">
      <c r="A34" t="s">
        <v>283</v>
      </c>
      <c r="G34" t="s">
        <v>76</v>
      </c>
      <c r="H34" s="115">
        <v>119.32999999999998</v>
      </c>
      <c r="I34" s="88">
        <v>2.7</v>
      </c>
      <c r="J34" s="88">
        <v>5.46</v>
      </c>
      <c r="K34" s="88">
        <v>12.58</v>
      </c>
      <c r="L34" s="88">
        <v>3.87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94.07</v>
      </c>
      <c r="Y34">
        <v>0</v>
      </c>
      <c r="Z34">
        <v>18.38</v>
      </c>
      <c r="AA34">
        <v>0.57999999999999996</v>
      </c>
      <c r="AB34">
        <v>3.87</v>
      </c>
      <c r="AC34">
        <v>0</v>
      </c>
      <c r="AD34">
        <v>0</v>
      </c>
      <c r="AE34">
        <v>7.74</v>
      </c>
      <c r="AF34">
        <v>5.46</v>
      </c>
      <c r="AG34">
        <v>20</v>
      </c>
      <c r="AH34">
        <v>165</v>
      </c>
      <c r="AI34">
        <v>6.3</v>
      </c>
      <c r="AJ34">
        <v>2.7</v>
      </c>
      <c r="AK34">
        <v>4.84</v>
      </c>
    </row>
    <row r="35" spans="1:37">
      <c r="A35" t="s">
        <v>298</v>
      </c>
      <c r="G35" t="s">
        <v>77</v>
      </c>
      <c r="H35" s="115">
        <v>122.12999999999998</v>
      </c>
      <c r="I35" s="88">
        <v>3.9</v>
      </c>
      <c r="J35" s="88">
        <v>5.27</v>
      </c>
      <c r="K35" s="88">
        <v>41.59</v>
      </c>
      <c r="L35" s="88">
        <v>3.87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94.07</v>
      </c>
      <c r="Y35">
        <v>0</v>
      </c>
      <c r="Z35">
        <v>18.38</v>
      </c>
      <c r="AA35">
        <v>0.57999999999999996</v>
      </c>
      <c r="AB35">
        <v>3.87</v>
      </c>
      <c r="AC35">
        <v>0</v>
      </c>
      <c r="AD35">
        <v>0</v>
      </c>
      <c r="AE35">
        <v>7.74</v>
      </c>
      <c r="AF35">
        <v>5.27</v>
      </c>
      <c r="AG35">
        <v>20</v>
      </c>
      <c r="AH35">
        <v>165</v>
      </c>
      <c r="AI35">
        <v>9.1</v>
      </c>
      <c r="AJ35">
        <v>3.9</v>
      </c>
      <c r="AK35">
        <v>33.85</v>
      </c>
    </row>
    <row r="36" spans="1:37">
      <c r="A36" t="s">
        <v>331</v>
      </c>
      <c r="G36" t="s">
        <v>78</v>
      </c>
      <c r="H36" s="115">
        <v>124.22999999999999</v>
      </c>
      <c r="I36" s="88">
        <v>4.8</v>
      </c>
      <c r="J36" s="88">
        <v>5.27</v>
      </c>
      <c r="K36" s="88">
        <v>41.59</v>
      </c>
      <c r="L36" s="88">
        <v>3.87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94.07</v>
      </c>
      <c r="Y36">
        <v>0</v>
      </c>
      <c r="Z36">
        <v>18.38</v>
      </c>
      <c r="AA36">
        <v>0.57999999999999996</v>
      </c>
      <c r="AB36">
        <v>3.87</v>
      </c>
      <c r="AC36">
        <v>0</v>
      </c>
      <c r="AD36">
        <v>0</v>
      </c>
      <c r="AE36">
        <v>7.74</v>
      </c>
      <c r="AF36">
        <v>5.27</v>
      </c>
      <c r="AG36">
        <v>20</v>
      </c>
      <c r="AH36">
        <v>165</v>
      </c>
      <c r="AI36">
        <v>11.2</v>
      </c>
      <c r="AJ36">
        <v>4.8</v>
      </c>
      <c r="AK36">
        <v>33.85</v>
      </c>
    </row>
    <row r="37" spans="1:37">
      <c r="A37" t="s">
        <v>332</v>
      </c>
      <c r="G37" t="s">
        <v>79</v>
      </c>
      <c r="H37" s="115">
        <v>127.02999999999999</v>
      </c>
      <c r="I37" s="88">
        <v>6</v>
      </c>
      <c r="J37" s="88">
        <v>5.27</v>
      </c>
      <c r="K37" s="88">
        <v>41.59</v>
      </c>
      <c r="L37" s="88">
        <v>3.87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94.07</v>
      </c>
      <c r="Y37">
        <v>0</v>
      </c>
      <c r="Z37">
        <v>18.38</v>
      </c>
      <c r="AA37">
        <v>0.57999999999999996</v>
      </c>
      <c r="AB37">
        <v>3.87</v>
      </c>
      <c r="AC37">
        <v>0</v>
      </c>
      <c r="AD37">
        <v>0</v>
      </c>
      <c r="AE37">
        <v>7.74</v>
      </c>
      <c r="AF37">
        <v>5.27</v>
      </c>
      <c r="AG37">
        <v>20</v>
      </c>
      <c r="AH37">
        <v>165</v>
      </c>
      <c r="AI37">
        <v>14</v>
      </c>
      <c r="AJ37">
        <v>6</v>
      </c>
      <c r="AK37">
        <v>33.85</v>
      </c>
    </row>
    <row r="38" spans="1:37">
      <c r="A38" t="s">
        <v>333</v>
      </c>
      <c r="G38" t="s">
        <v>80</v>
      </c>
      <c r="H38" s="115">
        <v>130.52999999999997</v>
      </c>
      <c r="I38" s="88">
        <v>7.5</v>
      </c>
      <c r="J38" s="88">
        <v>5.27</v>
      </c>
      <c r="K38" s="88">
        <v>41.59</v>
      </c>
      <c r="L38" s="88">
        <v>3.87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94.07</v>
      </c>
      <c r="Y38">
        <v>0</v>
      </c>
      <c r="Z38">
        <v>18.38</v>
      </c>
      <c r="AA38">
        <v>0.57999999999999996</v>
      </c>
      <c r="AB38">
        <v>3.87</v>
      </c>
      <c r="AC38">
        <v>0</v>
      </c>
      <c r="AD38">
        <v>0</v>
      </c>
      <c r="AE38">
        <v>7.74</v>
      </c>
      <c r="AF38">
        <v>5.27</v>
      </c>
      <c r="AG38">
        <v>20</v>
      </c>
      <c r="AH38">
        <v>165</v>
      </c>
      <c r="AI38">
        <v>17.5</v>
      </c>
      <c r="AJ38">
        <v>7.5</v>
      </c>
      <c r="AK38">
        <v>33.85</v>
      </c>
    </row>
    <row r="39" spans="1:37">
      <c r="A39" t="s">
        <v>334</v>
      </c>
      <c r="G39" t="s">
        <v>81</v>
      </c>
      <c r="H39" s="115">
        <v>132.63</v>
      </c>
      <c r="I39" s="88">
        <v>8.4</v>
      </c>
      <c r="J39" s="88">
        <v>5.09</v>
      </c>
      <c r="K39" s="88">
        <v>46.43</v>
      </c>
      <c r="L39" s="88">
        <v>3.87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94.07</v>
      </c>
      <c r="Y39">
        <v>0</v>
      </c>
      <c r="Z39">
        <v>18.38</v>
      </c>
      <c r="AA39">
        <v>0.57999999999999996</v>
      </c>
      <c r="AB39">
        <v>3.87</v>
      </c>
      <c r="AC39">
        <v>0</v>
      </c>
      <c r="AD39">
        <v>0</v>
      </c>
      <c r="AE39">
        <v>7.74</v>
      </c>
      <c r="AF39">
        <v>5.09</v>
      </c>
      <c r="AG39">
        <v>20</v>
      </c>
      <c r="AH39">
        <v>65</v>
      </c>
      <c r="AI39">
        <v>19.600000000000001</v>
      </c>
      <c r="AJ39">
        <v>8.4</v>
      </c>
      <c r="AK39">
        <v>38.69</v>
      </c>
    </row>
    <row r="40" spans="1:37">
      <c r="A40" t="s">
        <v>355</v>
      </c>
      <c r="G40" t="s">
        <v>82</v>
      </c>
      <c r="H40" s="115">
        <v>134.02999999999997</v>
      </c>
      <c r="I40" s="88">
        <v>9</v>
      </c>
      <c r="J40" s="88">
        <v>5.09</v>
      </c>
      <c r="K40" s="88">
        <v>46.43</v>
      </c>
      <c r="L40" s="88">
        <v>3.87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94.07</v>
      </c>
      <c r="Y40">
        <v>0</v>
      </c>
      <c r="Z40">
        <v>18.38</v>
      </c>
      <c r="AA40">
        <v>0.57999999999999996</v>
      </c>
      <c r="AB40">
        <v>3.87</v>
      </c>
      <c r="AC40">
        <v>0</v>
      </c>
      <c r="AD40">
        <v>0</v>
      </c>
      <c r="AE40">
        <v>7.74</v>
      </c>
      <c r="AF40">
        <v>5.09</v>
      </c>
      <c r="AG40">
        <v>20</v>
      </c>
      <c r="AH40">
        <v>65</v>
      </c>
      <c r="AI40">
        <v>21</v>
      </c>
      <c r="AJ40">
        <v>9</v>
      </c>
      <c r="AK40">
        <v>38.69</v>
      </c>
    </row>
    <row r="41" spans="1:37">
      <c r="A41" t="s">
        <v>356</v>
      </c>
      <c r="G41" t="s">
        <v>83</v>
      </c>
      <c r="H41" s="115">
        <v>136.13</v>
      </c>
      <c r="I41" s="88">
        <v>9.9</v>
      </c>
      <c r="J41" s="88">
        <v>5.09</v>
      </c>
      <c r="K41" s="88">
        <v>46.43</v>
      </c>
      <c r="L41" s="88">
        <v>3.87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94.07</v>
      </c>
      <c r="Y41">
        <v>0</v>
      </c>
      <c r="Z41">
        <v>18.38</v>
      </c>
      <c r="AA41">
        <v>0.57999999999999996</v>
      </c>
      <c r="AB41">
        <v>3.87</v>
      </c>
      <c r="AC41">
        <v>0</v>
      </c>
      <c r="AD41">
        <v>0</v>
      </c>
      <c r="AE41">
        <v>7.74</v>
      </c>
      <c r="AF41">
        <v>5.09</v>
      </c>
      <c r="AG41">
        <v>20</v>
      </c>
      <c r="AH41">
        <v>65</v>
      </c>
      <c r="AI41">
        <v>23.1</v>
      </c>
      <c r="AJ41">
        <v>9.9</v>
      </c>
      <c r="AK41">
        <v>38.69</v>
      </c>
    </row>
    <row r="42" spans="1:37">
      <c r="A42" t="s">
        <v>357</v>
      </c>
      <c r="G42" t="s">
        <v>84</v>
      </c>
      <c r="H42" s="115">
        <v>138.92999999999998</v>
      </c>
      <c r="I42" s="88">
        <v>11.1</v>
      </c>
      <c r="J42" s="88">
        <v>5.09</v>
      </c>
      <c r="K42" s="88">
        <v>46.43</v>
      </c>
      <c r="L42" s="88">
        <v>3.87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94.07</v>
      </c>
      <c r="Y42">
        <v>0</v>
      </c>
      <c r="Z42">
        <v>18.38</v>
      </c>
      <c r="AA42">
        <v>0.57999999999999996</v>
      </c>
      <c r="AB42">
        <v>3.87</v>
      </c>
      <c r="AC42">
        <v>0</v>
      </c>
      <c r="AD42">
        <v>0</v>
      </c>
      <c r="AE42">
        <v>7.74</v>
      </c>
      <c r="AF42">
        <v>5.09</v>
      </c>
      <c r="AG42">
        <v>20</v>
      </c>
      <c r="AH42">
        <v>65</v>
      </c>
      <c r="AI42">
        <v>25.9</v>
      </c>
      <c r="AJ42">
        <v>11.1</v>
      </c>
      <c r="AK42">
        <v>38.69</v>
      </c>
    </row>
    <row r="43" spans="1:37">
      <c r="A43" t="s">
        <v>363</v>
      </c>
      <c r="G43" t="s">
        <v>85</v>
      </c>
      <c r="H43" s="115">
        <v>140.32999999999998</v>
      </c>
      <c r="I43" s="88">
        <v>11.7</v>
      </c>
      <c r="J43" s="88">
        <v>5</v>
      </c>
      <c r="K43" s="88">
        <v>46.43</v>
      </c>
      <c r="L43" s="88">
        <v>3.87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94.07</v>
      </c>
      <c r="Y43">
        <v>0</v>
      </c>
      <c r="Z43">
        <v>18.38</v>
      </c>
      <c r="AA43">
        <v>0.57999999999999996</v>
      </c>
      <c r="AB43">
        <v>3.87</v>
      </c>
      <c r="AC43">
        <v>0</v>
      </c>
      <c r="AD43">
        <v>0</v>
      </c>
      <c r="AE43">
        <v>7.74</v>
      </c>
      <c r="AF43">
        <v>5</v>
      </c>
      <c r="AG43">
        <v>20</v>
      </c>
      <c r="AH43">
        <v>65</v>
      </c>
      <c r="AI43">
        <v>27.3</v>
      </c>
      <c r="AJ43">
        <v>11.7</v>
      </c>
      <c r="AK43">
        <v>38.69</v>
      </c>
    </row>
    <row r="44" spans="1:37">
      <c r="A44" t="s">
        <v>367</v>
      </c>
      <c r="G44" t="s">
        <v>86</v>
      </c>
      <c r="H44" s="115">
        <v>142.42999999999998</v>
      </c>
      <c r="I44" s="88">
        <v>12.6</v>
      </c>
      <c r="J44" s="88">
        <v>5</v>
      </c>
      <c r="K44" s="88">
        <v>46.43</v>
      </c>
      <c r="L44" s="88">
        <v>3.87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94.07</v>
      </c>
      <c r="Y44">
        <v>0</v>
      </c>
      <c r="Z44">
        <v>18.38</v>
      </c>
      <c r="AA44">
        <v>0.57999999999999996</v>
      </c>
      <c r="AB44">
        <v>3.87</v>
      </c>
      <c r="AC44">
        <v>0</v>
      </c>
      <c r="AD44">
        <v>0</v>
      </c>
      <c r="AE44">
        <v>7.74</v>
      </c>
      <c r="AF44">
        <v>5</v>
      </c>
      <c r="AG44">
        <v>20</v>
      </c>
      <c r="AH44">
        <v>65</v>
      </c>
      <c r="AI44">
        <v>29.4</v>
      </c>
      <c r="AJ44">
        <v>12.6</v>
      </c>
      <c r="AK44">
        <v>38.69</v>
      </c>
    </row>
    <row r="45" spans="1:37">
      <c r="A45" t="s">
        <v>390</v>
      </c>
      <c r="G45" t="s">
        <v>87</v>
      </c>
      <c r="H45" s="115">
        <v>143.82999999999998</v>
      </c>
      <c r="I45" s="88">
        <v>13.2</v>
      </c>
      <c r="J45" s="88">
        <v>5</v>
      </c>
      <c r="K45" s="88">
        <v>130.57</v>
      </c>
      <c r="L45" s="88">
        <v>3.87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94.07</v>
      </c>
      <c r="Y45">
        <v>0</v>
      </c>
      <c r="Z45">
        <v>18.38</v>
      </c>
      <c r="AA45">
        <v>0.57999999999999996</v>
      </c>
      <c r="AB45">
        <v>3.87</v>
      </c>
      <c r="AC45">
        <v>0</v>
      </c>
      <c r="AD45">
        <v>122.83</v>
      </c>
      <c r="AE45">
        <v>7.74</v>
      </c>
      <c r="AF45">
        <v>5</v>
      </c>
      <c r="AG45">
        <v>20</v>
      </c>
      <c r="AH45">
        <v>65</v>
      </c>
      <c r="AI45">
        <v>30.8</v>
      </c>
      <c r="AJ45">
        <v>13.2</v>
      </c>
      <c r="AK45">
        <v>0</v>
      </c>
    </row>
    <row r="46" spans="1:37">
      <c r="A46" t="s">
        <v>391</v>
      </c>
      <c r="G46" t="s">
        <v>88</v>
      </c>
      <c r="H46" s="115">
        <v>145.22999999999999</v>
      </c>
      <c r="I46" s="88">
        <v>13.8</v>
      </c>
      <c r="J46" s="88">
        <v>5</v>
      </c>
      <c r="K46" s="88">
        <v>130.57</v>
      </c>
      <c r="L46" s="88">
        <v>3.87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94.07</v>
      </c>
      <c r="Y46">
        <v>0</v>
      </c>
      <c r="Z46">
        <v>18.38</v>
      </c>
      <c r="AA46">
        <v>0.57999999999999996</v>
      </c>
      <c r="AB46">
        <v>3.87</v>
      </c>
      <c r="AC46">
        <v>0</v>
      </c>
      <c r="AD46">
        <v>122.83</v>
      </c>
      <c r="AE46">
        <v>7.74</v>
      </c>
      <c r="AF46">
        <v>5</v>
      </c>
      <c r="AG46">
        <v>20</v>
      </c>
      <c r="AH46">
        <v>65</v>
      </c>
      <c r="AI46">
        <v>32.200000000000003</v>
      </c>
      <c r="AJ46">
        <v>13.8</v>
      </c>
      <c r="AK46">
        <v>0</v>
      </c>
    </row>
    <row r="47" spans="1:37">
      <c r="A47" t="s">
        <v>395</v>
      </c>
      <c r="G47" t="s">
        <v>89</v>
      </c>
      <c r="H47" s="115">
        <v>145.22999999999999</v>
      </c>
      <c r="I47" s="88">
        <v>13.8</v>
      </c>
      <c r="J47" s="88">
        <v>5</v>
      </c>
      <c r="K47" s="88">
        <v>130.57</v>
      </c>
      <c r="L47" s="88">
        <v>3.87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94.07</v>
      </c>
      <c r="Y47">
        <v>0</v>
      </c>
      <c r="Z47">
        <v>18.38</v>
      </c>
      <c r="AA47">
        <v>0.57999999999999996</v>
      </c>
      <c r="AB47">
        <v>3.87</v>
      </c>
      <c r="AC47">
        <v>0</v>
      </c>
      <c r="AD47">
        <v>122.83</v>
      </c>
      <c r="AE47">
        <v>7.74</v>
      </c>
      <c r="AF47">
        <v>5</v>
      </c>
      <c r="AG47">
        <v>20</v>
      </c>
      <c r="AH47">
        <v>65</v>
      </c>
      <c r="AI47">
        <v>32.200000000000003</v>
      </c>
      <c r="AJ47">
        <v>13.8</v>
      </c>
      <c r="AK47">
        <v>0</v>
      </c>
    </row>
    <row r="48" spans="1:37">
      <c r="A48" t="s">
        <v>399</v>
      </c>
      <c r="G48" t="s">
        <v>90</v>
      </c>
      <c r="H48" s="115">
        <v>145.22999999999999</v>
      </c>
      <c r="I48" s="88">
        <v>13.8</v>
      </c>
      <c r="J48" s="88">
        <v>5</v>
      </c>
      <c r="K48" s="88">
        <v>130.57</v>
      </c>
      <c r="L48" s="88">
        <v>3.87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94.07</v>
      </c>
      <c r="Y48">
        <v>0</v>
      </c>
      <c r="Z48">
        <v>18.38</v>
      </c>
      <c r="AA48">
        <v>0.57999999999999996</v>
      </c>
      <c r="AB48">
        <v>3.87</v>
      </c>
      <c r="AC48">
        <v>0</v>
      </c>
      <c r="AD48">
        <v>122.83</v>
      </c>
      <c r="AE48">
        <v>7.74</v>
      </c>
      <c r="AF48">
        <v>5</v>
      </c>
      <c r="AG48">
        <v>20</v>
      </c>
      <c r="AH48">
        <v>65</v>
      </c>
      <c r="AI48">
        <v>32.200000000000003</v>
      </c>
      <c r="AJ48">
        <v>13.8</v>
      </c>
      <c r="AK48">
        <v>0</v>
      </c>
    </row>
    <row r="49" spans="1:37">
      <c r="A49" t="s">
        <v>400</v>
      </c>
      <c r="G49" t="s">
        <v>91</v>
      </c>
      <c r="H49" s="115">
        <v>145.22999999999999</v>
      </c>
      <c r="I49" s="88">
        <v>13.8</v>
      </c>
      <c r="J49" s="88">
        <v>5</v>
      </c>
      <c r="K49" s="88">
        <v>130.57</v>
      </c>
      <c r="L49" s="88">
        <v>3.87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94.07</v>
      </c>
      <c r="Y49">
        <v>0</v>
      </c>
      <c r="Z49">
        <v>18.38</v>
      </c>
      <c r="AA49">
        <v>0.57999999999999996</v>
      </c>
      <c r="AB49">
        <v>3.87</v>
      </c>
      <c r="AC49">
        <v>0</v>
      </c>
      <c r="AD49">
        <v>122.83</v>
      </c>
      <c r="AE49">
        <v>7.74</v>
      </c>
      <c r="AF49">
        <v>5</v>
      </c>
      <c r="AG49">
        <v>20</v>
      </c>
      <c r="AH49">
        <v>65</v>
      </c>
      <c r="AI49">
        <v>32.200000000000003</v>
      </c>
      <c r="AJ49">
        <v>13.8</v>
      </c>
      <c r="AK49">
        <v>0</v>
      </c>
    </row>
    <row r="50" spans="1:37">
      <c r="A50" t="s">
        <v>401</v>
      </c>
      <c r="G50" t="s">
        <v>92</v>
      </c>
      <c r="H50" s="115">
        <v>145.92999999999998</v>
      </c>
      <c r="I50" s="88">
        <v>14.1</v>
      </c>
      <c r="J50" s="88">
        <v>5</v>
      </c>
      <c r="K50" s="88">
        <v>130.57</v>
      </c>
      <c r="L50" s="88">
        <v>3.87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94.07</v>
      </c>
      <c r="Y50">
        <v>0</v>
      </c>
      <c r="Z50">
        <v>18.38</v>
      </c>
      <c r="AA50">
        <v>0.57999999999999996</v>
      </c>
      <c r="AB50">
        <v>3.87</v>
      </c>
      <c r="AC50">
        <v>0</v>
      </c>
      <c r="AD50">
        <v>122.83</v>
      </c>
      <c r="AE50">
        <v>7.74</v>
      </c>
      <c r="AF50">
        <v>5</v>
      </c>
      <c r="AG50">
        <v>20</v>
      </c>
      <c r="AH50">
        <v>65</v>
      </c>
      <c r="AI50">
        <v>32.9</v>
      </c>
      <c r="AJ50">
        <v>14.1</v>
      </c>
      <c r="AK50">
        <v>0</v>
      </c>
    </row>
    <row r="51" spans="1:37">
      <c r="A51" t="s">
        <v>403</v>
      </c>
      <c r="G51" t="s">
        <v>93</v>
      </c>
      <c r="H51" s="115">
        <v>146.63</v>
      </c>
      <c r="I51" s="88">
        <v>14.4</v>
      </c>
      <c r="J51" s="88">
        <v>4.9000000000000004</v>
      </c>
      <c r="K51" s="88">
        <v>130.57</v>
      </c>
      <c r="L51" s="88">
        <v>3.87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94.07</v>
      </c>
      <c r="Y51">
        <v>0</v>
      </c>
      <c r="Z51">
        <v>18.38</v>
      </c>
      <c r="AA51">
        <v>0.57999999999999996</v>
      </c>
      <c r="AB51">
        <v>3.87</v>
      </c>
      <c r="AC51">
        <v>0</v>
      </c>
      <c r="AD51">
        <v>122.83</v>
      </c>
      <c r="AE51">
        <v>7.74</v>
      </c>
      <c r="AF51">
        <v>4.9000000000000004</v>
      </c>
      <c r="AG51">
        <v>20</v>
      </c>
      <c r="AH51">
        <v>65</v>
      </c>
      <c r="AI51">
        <v>33.6</v>
      </c>
      <c r="AJ51">
        <v>14.4</v>
      </c>
      <c r="AK51">
        <v>0</v>
      </c>
    </row>
    <row r="52" spans="1:37">
      <c r="A52" t="s">
        <v>404</v>
      </c>
      <c r="G52" t="s">
        <v>94</v>
      </c>
      <c r="H52" s="115">
        <v>147.32999999999998</v>
      </c>
      <c r="I52" s="88">
        <v>14.7</v>
      </c>
      <c r="J52" s="88">
        <v>4.9000000000000004</v>
      </c>
      <c r="K52" s="88">
        <v>130.57</v>
      </c>
      <c r="L52" s="88">
        <v>3.87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94.07</v>
      </c>
      <c r="Y52">
        <v>0</v>
      </c>
      <c r="Z52">
        <v>18.38</v>
      </c>
      <c r="AA52">
        <v>0.57999999999999996</v>
      </c>
      <c r="AB52">
        <v>3.87</v>
      </c>
      <c r="AC52">
        <v>0</v>
      </c>
      <c r="AD52">
        <v>122.83</v>
      </c>
      <c r="AE52">
        <v>7.74</v>
      </c>
      <c r="AF52">
        <v>4.9000000000000004</v>
      </c>
      <c r="AG52">
        <v>20</v>
      </c>
      <c r="AH52">
        <v>65</v>
      </c>
      <c r="AI52">
        <v>34.299999999999997</v>
      </c>
      <c r="AJ52">
        <v>14.7</v>
      </c>
      <c r="AK52">
        <v>0</v>
      </c>
    </row>
    <row r="53" spans="1:37">
      <c r="G53" t="s">
        <v>95</v>
      </c>
      <c r="H53" s="115">
        <v>150.13</v>
      </c>
      <c r="I53" s="88">
        <v>15.9</v>
      </c>
      <c r="J53" s="88">
        <v>4.9000000000000004</v>
      </c>
      <c r="K53" s="88">
        <v>130.57</v>
      </c>
      <c r="L53" s="88">
        <v>3.87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94.07</v>
      </c>
      <c r="Y53">
        <v>0</v>
      </c>
      <c r="Z53">
        <v>18.38</v>
      </c>
      <c r="AA53">
        <v>0.57999999999999996</v>
      </c>
      <c r="AB53">
        <v>3.87</v>
      </c>
      <c r="AC53">
        <v>0</v>
      </c>
      <c r="AD53">
        <v>122.83</v>
      </c>
      <c r="AE53">
        <v>7.74</v>
      </c>
      <c r="AF53">
        <v>4.9000000000000004</v>
      </c>
      <c r="AG53">
        <v>20</v>
      </c>
      <c r="AH53">
        <v>65</v>
      </c>
      <c r="AI53">
        <v>37.1</v>
      </c>
      <c r="AJ53">
        <v>15.9</v>
      </c>
      <c r="AK53">
        <v>0</v>
      </c>
    </row>
    <row r="54" spans="1:37">
      <c r="G54" t="s">
        <v>96</v>
      </c>
      <c r="H54" s="115">
        <v>150.13</v>
      </c>
      <c r="I54" s="88">
        <v>15.9</v>
      </c>
      <c r="J54" s="88">
        <v>4.9000000000000004</v>
      </c>
      <c r="K54" s="88">
        <v>130.57</v>
      </c>
      <c r="L54" s="88">
        <v>3.87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94.07</v>
      </c>
      <c r="Y54">
        <v>0</v>
      </c>
      <c r="Z54">
        <v>18.38</v>
      </c>
      <c r="AA54">
        <v>0.57999999999999996</v>
      </c>
      <c r="AB54">
        <v>3.87</v>
      </c>
      <c r="AC54">
        <v>0</v>
      </c>
      <c r="AD54">
        <v>122.83</v>
      </c>
      <c r="AE54">
        <v>7.74</v>
      </c>
      <c r="AF54">
        <v>4.9000000000000004</v>
      </c>
      <c r="AG54">
        <v>20</v>
      </c>
      <c r="AH54">
        <v>65</v>
      </c>
      <c r="AI54">
        <v>37.1</v>
      </c>
      <c r="AJ54">
        <v>15.9</v>
      </c>
      <c r="AK54">
        <v>0</v>
      </c>
    </row>
    <row r="55" spans="1:37">
      <c r="G55" t="s">
        <v>97</v>
      </c>
      <c r="H55" s="115">
        <v>150.13</v>
      </c>
      <c r="I55" s="88">
        <v>15.9</v>
      </c>
      <c r="J55" s="88">
        <v>4.9000000000000004</v>
      </c>
      <c r="K55" s="88">
        <v>130.57</v>
      </c>
      <c r="L55" s="88">
        <v>3.87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94.07</v>
      </c>
      <c r="Y55">
        <v>0</v>
      </c>
      <c r="Z55">
        <v>18.38</v>
      </c>
      <c r="AA55">
        <v>0.57999999999999996</v>
      </c>
      <c r="AB55">
        <v>3.87</v>
      </c>
      <c r="AC55">
        <v>0</v>
      </c>
      <c r="AD55">
        <v>122.83</v>
      </c>
      <c r="AE55">
        <v>7.74</v>
      </c>
      <c r="AF55">
        <v>4.9000000000000004</v>
      </c>
      <c r="AG55">
        <v>20</v>
      </c>
      <c r="AH55">
        <v>65</v>
      </c>
      <c r="AI55">
        <v>37.1</v>
      </c>
      <c r="AJ55">
        <v>15.9</v>
      </c>
      <c r="AK55">
        <v>0</v>
      </c>
    </row>
    <row r="56" spans="1:37">
      <c r="G56" t="s">
        <v>98</v>
      </c>
      <c r="H56" s="115">
        <v>150.13</v>
      </c>
      <c r="I56" s="88">
        <v>15.9</v>
      </c>
      <c r="J56" s="88">
        <v>4.9000000000000004</v>
      </c>
      <c r="K56" s="88">
        <v>130.57</v>
      </c>
      <c r="L56" s="88">
        <v>3.87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94.07</v>
      </c>
      <c r="Y56">
        <v>0</v>
      </c>
      <c r="Z56">
        <v>18.38</v>
      </c>
      <c r="AA56">
        <v>0.57999999999999996</v>
      </c>
      <c r="AB56">
        <v>3.87</v>
      </c>
      <c r="AC56">
        <v>0</v>
      </c>
      <c r="AD56">
        <v>122.83</v>
      </c>
      <c r="AE56">
        <v>7.74</v>
      </c>
      <c r="AF56">
        <v>4.9000000000000004</v>
      </c>
      <c r="AG56">
        <v>20</v>
      </c>
      <c r="AH56">
        <v>65</v>
      </c>
      <c r="AI56">
        <v>37.1</v>
      </c>
      <c r="AJ56">
        <v>15.9</v>
      </c>
      <c r="AK56">
        <v>0</v>
      </c>
    </row>
    <row r="57" spans="1:37">
      <c r="G57" t="s">
        <v>99</v>
      </c>
      <c r="H57" s="115">
        <v>150.13</v>
      </c>
      <c r="I57" s="88">
        <v>15.9</v>
      </c>
      <c r="J57" s="88">
        <v>4.9000000000000004</v>
      </c>
      <c r="K57" s="88">
        <v>130.57</v>
      </c>
      <c r="L57" s="88">
        <v>3.87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94.07</v>
      </c>
      <c r="Y57">
        <v>0</v>
      </c>
      <c r="Z57">
        <v>18.38</v>
      </c>
      <c r="AA57">
        <v>0.57999999999999996</v>
      </c>
      <c r="AB57">
        <v>3.87</v>
      </c>
      <c r="AC57">
        <v>0</v>
      </c>
      <c r="AD57">
        <v>122.83</v>
      </c>
      <c r="AE57">
        <v>7.74</v>
      </c>
      <c r="AF57">
        <v>4.9000000000000004</v>
      </c>
      <c r="AG57">
        <v>20</v>
      </c>
      <c r="AH57">
        <v>65</v>
      </c>
      <c r="AI57">
        <v>37.1</v>
      </c>
      <c r="AJ57">
        <v>15.9</v>
      </c>
      <c r="AK57">
        <v>0</v>
      </c>
    </row>
    <row r="58" spans="1:37">
      <c r="G58" t="s">
        <v>100</v>
      </c>
      <c r="H58" s="115">
        <v>150.13</v>
      </c>
      <c r="I58" s="88">
        <v>15.9</v>
      </c>
      <c r="J58" s="88">
        <v>4.9000000000000004</v>
      </c>
      <c r="K58" s="88">
        <v>130.57</v>
      </c>
      <c r="L58" s="88">
        <v>3.87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94.07</v>
      </c>
      <c r="Y58">
        <v>0</v>
      </c>
      <c r="Z58">
        <v>18.38</v>
      </c>
      <c r="AA58">
        <v>0.57999999999999996</v>
      </c>
      <c r="AB58">
        <v>3.87</v>
      </c>
      <c r="AC58">
        <v>0</v>
      </c>
      <c r="AD58">
        <v>122.83</v>
      </c>
      <c r="AE58">
        <v>7.74</v>
      </c>
      <c r="AF58">
        <v>4.9000000000000004</v>
      </c>
      <c r="AG58">
        <v>20</v>
      </c>
      <c r="AH58">
        <v>65</v>
      </c>
      <c r="AI58">
        <v>37.1</v>
      </c>
      <c r="AJ58">
        <v>15.9</v>
      </c>
      <c r="AK58">
        <v>0</v>
      </c>
    </row>
    <row r="59" spans="1:37">
      <c r="G59" t="s">
        <v>101</v>
      </c>
      <c r="H59" s="115">
        <v>150.13</v>
      </c>
      <c r="I59" s="88">
        <v>15.9</v>
      </c>
      <c r="J59" s="88">
        <v>4.82</v>
      </c>
      <c r="K59" s="88">
        <v>130.57</v>
      </c>
      <c r="L59" s="88">
        <v>3.87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94.07</v>
      </c>
      <c r="Y59">
        <v>0</v>
      </c>
      <c r="Z59">
        <v>18.38</v>
      </c>
      <c r="AA59">
        <v>0.57999999999999996</v>
      </c>
      <c r="AB59">
        <v>3.87</v>
      </c>
      <c r="AC59">
        <v>0</v>
      </c>
      <c r="AD59">
        <v>122.83</v>
      </c>
      <c r="AE59">
        <v>7.74</v>
      </c>
      <c r="AF59">
        <v>4.82</v>
      </c>
      <c r="AG59">
        <v>20</v>
      </c>
      <c r="AH59">
        <v>65</v>
      </c>
      <c r="AI59">
        <v>37.1</v>
      </c>
      <c r="AJ59">
        <v>15.9</v>
      </c>
      <c r="AK59">
        <v>0</v>
      </c>
    </row>
    <row r="60" spans="1:37">
      <c r="G60" t="s">
        <v>102</v>
      </c>
      <c r="H60" s="115">
        <v>150.13</v>
      </c>
      <c r="I60" s="88">
        <v>15.9</v>
      </c>
      <c r="J60" s="88">
        <v>4.82</v>
      </c>
      <c r="K60" s="88">
        <v>130.57</v>
      </c>
      <c r="L60" s="88">
        <v>3.87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94.07</v>
      </c>
      <c r="Y60">
        <v>0</v>
      </c>
      <c r="Z60">
        <v>18.38</v>
      </c>
      <c r="AA60">
        <v>0.57999999999999996</v>
      </c>
      <c r="AB60">
        <v>3.87</v>
      </c>
      <c r="AC60">
        <v>0</v>
      </c>
      <c r="AD60">
        <v>122.83</v>
      </c>
      <c r="AE60">
        <v>7.74</v>
      </c>
      <c r="AF60">
        <v>4.82</v>
      </c>
      <c r="AG60">
        <v>20</v>
      </c>
      <c r="AH60">
        <v>65</v>
      </c>
      <c r="AI60">
        <v>37.1</v>
      </c>
      <c r="AJ60">
        <v>15.9</v>
      </c>
      <c r="AK60">
        <v>0</v>
      </c>
    </row>
    <row r="61" spans="1:37">
      <c r="G61" t="s">
        <v>103</v>
      </c>
      <c r="H61" s="115">
        <v>144.52999999999997</v>
      </c>
      <c r="I61" s="88">
        <v>13.5</v>
      </c>
      <c r="J61" s="88">
        <v>4.82</v>
      </c>
      <c r="K61" s="88">
        <v>130.57</v>
      </c>
      <c r="L61" s="88">
        <v>3.87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94.07</v>
      </c>
      <c r="Y61">
        <v>0</v>
      </c>
      <c r="Z61">
        <v>18.38</v>
      </c>
      <c r="AA61">
        <v>0.57999999999999996</v>
      </c>
      <c r="AB61">
        <v>3.87</v>
      </c>
      <c r="AC61">
        <v>0</v>
      </c>
      <c r="AD61">
        <v>122.83</v>
      </c>
      <c r="AE61">
        <v>7.74</v>
      </c>
      <c r="AF61">
        <v>4.82</v>
      </c>
      <c r="AG61">
        <v>20</v>
      </c>
      <c r="AH61">
        <v>65</v>
      </c>
      <c r="AI61">
        <v>31.5</v>
      </c>
      <c r="AJ61">
        <v>13.5</v>
      </c>
      <c r="AK61">
        <v>0</v>
      </c>
    </row>
    <row r="62" spans="1:37">
      <c r="G62" t="s">
        <v>104</v>
      </c>
      <c r="H62" s="115">
        <v>143.82999999999998</v>
      </c>
      <c r="I62" s="88">
        <v>13.2</v>
      </c>
      <c r="J62" s="88">
        <v>4.82</v>
      </c>
      <c r="K62" s="88">
        <v>130.57</v>
      </c>
      <c r="L62" s="88">
        <v>3.87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94.07</v>
      </c>
      <c r="Y62">
        <v>0</v>
      </c>
      <c r="Z62">
        <v>18.38</v>
      </c>
      <c r="AA62">
        <v>0.57999999999999996</v>
      </c>
      <c r="AB62">
        <v>3.87</v>
      </c>
      <c r="AC62">
        <v>0</v>
      </c>
      <c r="AD62">
        <v>122.83</v>
      </c>
      <c r="AE62">
        <v>7.74</v>
      </c>
      <c r="AF62">
        <v>4.82</v>
      </c>
      <c r="AG62">
        <v>20</v>
      </c>
      <c r="AH62">
        <v>65</v>
      </c>
      <c r="AI62">
        <v>30.8</v>
      </c>
      <c r="AJ62">
        <v>13.2</v>
      </c>
      <c r="AK62">
        <v>0</v>
      </c>
    </row>
    <row r="63" spans="1:37">
      <c r="G63" t="s">
        <v>105</v>
      </c>
      <c r="H63" s="115">
        <v>142.42999999999998</v>
      </c>
      <c r="I63" s="88">
        <v>12.6</v>
      </c>
      <c r="J63" s="88">
        <v>4.72</v>
      </c>
      <c r="K63" s="88">
        <v>130.57</v>
      </c>
      <c r="L63" s="88">
        <v>3.87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94.07</v>
      </c>
      <c r="Y63">
        <v>0</v>
      </c>
      <c r="Z63">
        <v>18.38</v>
      </c>
      <c r="AA63">
        <v>0.57999999999999996</v>
      </c>
      <c r="AB63">
        <v>3.87</v>
      </c>
      <c r="AC63">
        <v>0</v>
      </c>
      <c r="AD63">
        <v>122.83</v>
      </c>
      <c r="AE63">
        <v>7.74</v>
      </c>
      <c r="AF63">
        <v>4.72</v>
      </c>
      <c r="AG63">
        <v>20</v>
      </c>
      <c r="AH63">
        <v>65</v>
      </c>
      <c r="AI63">
        <v>29.4</v>
      </c>
      <c r="AJ63">
        <v>12.6</v>
      </c>
      <c r="AK63">
        <v>0</v>
      </c>
    </row>
    <row r="64" spans="1:37">
      <c r="G64" t="s">
        <v>106</v>
      </c>
      <c r="H64" s="115">
        <v>140.32999999999998</v>
      </c>
      <c r="I64" s="88">
        <v>11.7</v>
      </c>
      <c r="J64" s="88">
        <v>4.72</v>
      </c>
      <c r="K64" s="88">
        <v>130.57</v>
      </c>
      <c r="L64" s="88">
        <v>3.87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94.07</v>
      </c>
      <c r="Y64">
        <v>0</v>
      </c>
      <c r="Z64">
        <v>18.38</v>
      </c>
      <c r="AA64">
        <v>0.57999999999999996</v>
      </c>
      <c r="AB64">
        <v>3.87</v>
      </c>
      <c r="AC64">
        <v>0</v>
      </c>
      <c r="AD64">
        <v>122.83</v>
      </c>
      <c r="AE64">
        <v>7.74</v>
      </c>
      <c r="AF64">
        <v>4.72</v>
      </c>
      <c r="AG64">
        <v>20</v>
      </c>
      <c r="AH64">
        <v>65</v>
      </c>
      <c r="AI64">
        <v>27.3</v>
      </c>
      <c r="AJ64">
        <v>11.7</v>
      </c>
      <c r="AK64">
        <v>0</v>
      </c>
    </row>
    <row r="65" spans="7:37">
      <c r="G65" t="s">
        <v>107</v>
      </c>
      <c r="H65" s="115">
        <v>138.92999999999998</v>
      </c>
      <c r="I65" s="88">
        <v>11.1</v>
      </c>
      <c r="J65" s="88">
        <v>4.72</v>
      </c>
      <c r="K65" s="88">
        <v>130.57</v>
      </c>
      <c r="L65" s="88">
        <v>3.87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94.07</v>
      </c>
      <c r="Y65">
        <v>0</v>
      </c>
      <c r="Z65">
        <v>18.38</v>
      </c>
      <c r="AA65">
        <v>0.57999999999999996</v>
      </c>
      <c r="AB65">
        <v>3.87</v>
      </c>
      <c r="AC65">
        <v>0</v>
      </c>
      <c r="AD65">
        <v>122.83</v>
      </c>
      <c r="AE65">
        <v>7.74</v>
      </c>
      <c r="AF65">
        <v>4.72</v>
      </c>
      <c r="AG65">
        <v>20</v>
      </c>
      <c r="AH65">
        <v>65</v>
      </c>
      <c r="AI65">
        <v>25.9</v>
      </c>
      <c r="AJ65">
        <v>11.1</v>
      </c>
      <c r="AK65">
        <v>0</v>
      </c>
    </row>
    <row r="66" spans="7:37">
      <c r="G66" t="s">
        <v>108</v>
      </c>
      <c r="H66" s="115">
        <v>137.52999999999997</v>
      </c>
      <c r="I66" s="88">
        <v>10.5</v>
      </c>
      <c r="J66" s="88">
        <v>4.72</v>
      </c>
      <c r="K66" s="88">
        <v>130.57</v>
      </c>
      <c r="L66" s="88">
        <v>3.87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94.07</v>
      </c>
      <c r="Y66">
        <v>0</v>
      </c>
      <c r="Z66">
        <v>18.38</v>
      </c>
      <c r="AA66">
        <v>0.57999999999999996</v>
      </c>
      <c r="AB66">
        <v>3.87</v>
      </c>
      <c r="AC66">
        <v>0</v>
      </c>
      <c r="AD66">
        <v>122.83</v>
      </c>
      <c r="AE66">
        <v>7.74</v>
      </c>
      <c r="AF66">
        <v>4.72</v>
      </c>
      <c r="AG66">
        <v>20</v>
      </c>
      <c r="AH66">
        <v>65</v>
      </c>
      <c r="AI66">
        <v>24.5</v>
      </c>
      <c r="AJ66">
        <v>10.5</v>
      </c>
      <c r="AK66">
        <v>0</v>
      </c>
    </row>
    <row r="67" spans="7:37">
      <c r="G67" t="s">
        <v>109</v>
      </c>
      <c r="H67" s="115">
        <v>139.48999999999998</v>
      </c>
      <c r="I67" s="88">
        <v>9.6</v>
      </c>
      <c r="J67" s="88">
        <v>4.82</v>
      </c>
      <c r="K67" s="88">
        <v>130.57</v>
      </c>
      <c r="L67" s="88">
        <v>3.87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94.07</v>
      </c>
      <c r="Y67">
        <v>0</v>
      </c>
      <c r="Z67">
        <v>22.44</v>
      </c>
      <c r="AA67">
        <v>0.57999999999999996</v>
      </c>
      <c r="AB67">
        <v>3.87</v>
      </c>
      <c r="AC67">
        <v>0</v>
      </c>
      <c r="AD67">
        <v>122.83</v>
      </c>
      <c r="AE67">
        <v>7.74</v>
      </c>
      <c r="AF67">
        <v>4.82</v>
      </c>
      <c r="AG67">
        <v>20</v>
      </c>
      <c r="AH67">
        <v>65</v>
      </c>
      <c r="AI67">
        <v>22.4</v>
      </c>
      <c r="AJ67">
        <v>9.6</v>
      </c>
      <c r="AK67">
        <v>0</v>
      </c>
    </row>
    <row r="68" spans="7:37">
      <c r="G68" t="s">
        <v>110</v>
      </c>
      <c r="H68" s="115">
        <v>138.08999999999997</v>
      </c>
      <c r="I68" s="88">
        <v>9</v>
      </c>
      <c r="J68" s="88">
        <v>4.82</v>
      </c>
      <c r="K68" s="88">
        <v>130.57</v>
      </c>
      <c r="L68" s="88">
        <v>3.87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94.07</v>
      </c>
      <c r="Y68">
        <v>0</v>
      </c>
      <c r="Z68">
        <v>22.44</v>
      </c>
      <c r="AA68">
        <v>0.57999999999999996</v>
      </c>
      <c r="AB68">
        <v>3.87</v>
      </c>
      <c r="AC68">
        <v>0</v>
      </c>
      <c r="AD68">
        <v>122.83</v>
      </c>
      <c r="AE68">
        <v>7.74</v>
      </c>
      <c r="AF68">
        <v>4.82</v>
      </c>
      <c r="AG68">
        <v>20</v>
      </c>
      <c r="AH68">
        <v>65</v>
      </c>
      <c r="AI68">
        <v>21</v>
      </c>
      <c r="AJ68">
        <v>9</v>
      </c>
      <c r="AK68">
        <v>0</v>
      </c>
    </row>
    <row r="69" spans="7:37">
      <c r="G69" t="s">
        <v>111</v>
      </c>
      <c r="H69" s="115">
        <v>136.69</v>
      </c>
      <c r="I69" s="88">
        <v>8.4</v>
      </c>
      <c r="J69" s="88">
        <v>4.82</v>
      </c>
      <c r="K69" s="88">
        <v>130.57</v>
      </c>
      <c r="L69" s="88">
        <v>3.87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94.07</v>
      </c>
      <c r="Y69">
        <v>0</v>
      </c>
      <c r="Z69">
        <v>22.44</v>
      </c>
      <c r="AA69">
        <v>0.57999999999999996</v>
      </c>
      <c r="AB69">
        <v>3.87</v>
      </c>
      <c r="AC69">
        <v>0</v>
      </c>
      <c r="AD69">
        <v>122.83</v>
      </c>
      <c r="AE69">
        <v>7.74</v>
      </c>
      <c r="AF69">
        <v>4.82</v>
      </c>
      <c r="AG69">
        <v>20</v>
      </c>
      <c r="AH69">
        <v>65</v>
      </c>
      <c r="AI69">
        <v>19.600000000000001</v>
      </c>
      <c r="AJ69">
        <v>8.4</v>
      </c>
      <c r="AK69">
        <v>0</v>
      </c>
    </row>
    <row r="70" spans="7:37">
      <c r="G70" t="s">
        <v>112</v>
      </c>
      <c r="H70" s="115">
        <v>135.29</v>
      </c>
      <c r="I70" s="88">
        <v>7.8</v>
      </c>
      <c r="J70" s="88">
        <v>4.82</v>
      </c>
      <c r="K70" s="88">
        <v>130.57</v>
      </c>
      <c r="L70" s="88">
        <v>3.87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94.07</v>
      </c>
      <c r="Y70">
        <v>0</v>
      </c>
      <c r="Z70">
        <v>22.44</v>
      </c>
      <c r="AA70">
        <v>0.57999999999999996</v>
      </c>
      <c r="AB70">
        <v>3.87</v>
      </c>
      <c r="AC70">
        <v>0</v>
      </c>
      <c r="AD70">
        <v>122.83</v>
      </c>
      <c r="AE70">
        <v>7.74</v>
      </c>
      <c r="AF70">
        <v>4.82</v>
      </c>
      <c r="AG70">
        <v>20</v>
      </c>
      <c r="AH70">
        <v>65</v>
      </c>
      <c r="AI70">
        <v>18.2</v>
      </c>
      <c r="AJ70">
        <v>7.8</v>
      </c>
      <c r="AK70">
        <v>0</v>
      </c>
    </row>
    <row r="71" spans="7:37">
      <c r="G71" t="s">
        <v>113</v>
      </c>
      <c r="H71" s="115">
        <v>129.69</v>
      </c>
      <c r="I71" s="88">
        <v>5.4</v>
      </c>
      <c r="J71" s="88">
        <v>4.9000000000000004</v>
      </c>
      <c r="K71" s="88">
        <v>130.57</v>
      </c>
      <c r="L71" s="88">
        <v>3.87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94.07</v>
      </c>
      <c r="Y71">
        <v>0</v>
      </c>
      <c r="Z71">
        <v>22.44</v>
      </c>
      <c r="AA71">
        <v>0.57999999999999996</v>
      </c>
      <c r="AB71">
        <v>3.87</v>
      </c>
      <c r="AC71">
        <v>0</v>
      </c>
      <c r="AD71">
        <v>122.83</v>
      </c>
      <c r="AE71">
        <v>7.74</v>
      </c>
      <c r="AF71">
        <v>4.9000000000000004</v>
      </c>
      <c r="AG71">
        <v>20</v>
      </c>
      <c r="AH71">
        <v>65</v>
      </c>
      <c r="AI71">
        <v>12.6</v>
      </c>
      <c r="AJ71">
        <v>5.4</v>
      </c>
      <c r="AK71">
        <v>0</v>
      </c>
    </row>
    <row r="72" spans="7:37">
      <c r="G72" t="s">
        <v>114</v>
      </c>
      <c r="H72" s="115">
        <v>126.88999999999999</v>
      </c>
      <c r="I72" s="88">
        <v>4.2</v>
      </c>
      <c r="J72" s="88">
        <v>4.9000000000000004</v>
      </c>
      <c r="K72" s="88">
        <v>130.57</v>
      </c>
      <c r="L72" s="88">
        <v>3.87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94.07</v>
      </c>
      <c r="Y72">
        <v>0</v>
      </c>
      <c r="Z72">
        <v>22.44</v>
      </c>
      <c r="AA72">
        <v>0.57999999999999996</v>
      </c>
      <c r="AB72">
        <v>3.87</v>
      </c>
      <c r="AC72">
        <v>0</v>
      </c>
      <c r="AD72">
        <v>122.83</v>
      </c>
      <c r="AE72">
        <v>7.74</v>
      </c>
      <c r="AF72">
        <v>4.9000000000000004</v>
      </c>
      <c r="AG72">
        <v>20</v>
      </c>
      <c r="AH72">
        <v>65</v>
      </c>
      <c r="AI72">
        <v>9.8000000000000007</v>
      </c>
      <c r="AJ72">
        <v>4.2</v>
      </c>
      <c r="AK72">
        <v>0</v>
      </c>
    </row>
    <row r="73" spans="7:37">
      <c r="G73" t="s">
        <v>115</v>
      </c>
      <c r="H73" s="115">
        <v>124.08999999999999</v>
      </c>
      <c r="I73" s="88">
        <v>3</v>
      </c>
      <c r="J73" s="88">
        <v>4.9000000000000004</v>
      </c>
      <c r="K73" s="88">
        <v>17.41</v>
      </c>
      <c r="L73" s="88">
        <v>3.87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94.07</v>
      </c>
      <c r="Y73">
        <v>0</v>
      </c>
      <c r="Z73">
        <v>22.44</v>
      </c>
      <c r="AA73">
        <v>0.57999999999999996</v>
      </c>
      <c r="AB73">
        <v>3.87</v>
      </c>
      <c r="AC73">
        <v>0</v>
      </c>
      <c r="AD73">
        <v>0</v>
      </c>
      <c r="AE73">
        <v>7.74</v>
      </c>
      <c r="AF73">
        <v>4.9000000000000004</v>
      </c>
      <c r="AG73">
        <v>20</v>
      </c>
      <c r="AH73">
        <v>65</v>
      </c>
      <c r="AI73">
        <v>7</v>
      </c>
      <c r="AJ73">
        <v>3</v>
      </c>
      <c r="AK73">
        <v>9.67</v>
      </c>
    </row>
    <row r="74" spans="7:37">
      <c r="G74" t="s">
        <v>116</v>
      </c>
      <c r="H74" s="115">
        <v>123.38999999999999</v>
      </c>
      <c r="I74" s="88">
        <v>2.7</v>
      </c>
      <c r="J74" s="88">
        <v>4.9000000000000004</v>
      </c>
      <c r="K74" s="88">
        <v>17.41</v>
      </c>
      <c r="L74" s="88">
        <v>3.87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94.07</v>
      </c>
      <c r="Y74">
        <v>0</v>
      </c>
      <c r="Z74">
        <v>22.44</v>
      </c>
      <c r="AA74">
        <v>0.57999999999999996</v>
      </c>
      <c r="AB74">
        <v>3.87</v>
      </c>
      <c r="AC74">
        <v>0</v>
      </c>
      <c r="AD74">
        <v>0</v>
      </c>
      <c r="AE74">
        <v>7.74</v>
      </c>
      <c r="AF74">
        <v>4.9000000000000004</v>
      </c>
      <c r="AG74">
        <v>20</v>
      </c>
      <c r="AH74">
        <v>65</v>
      </c>
      <c r="AI74">
        <v>6.3</v>
      </c>
      <c r="AJ74">
        <v>2.7</v>
      </c>
      <c r="AK74">
        <v>9.67</v>
      </c>
    </row>
    <row r="75" spans="7:37">
      <c r="G75" t="s">
        <v>117</v>
      </c>
      <c r="H75" s="115">
        <v>146.9</v>
      </c>
      <c r="I75" s="88">
        <v>2.1</v>
      </c>
      <c r="J75" s="88">
        <v>5</v>
      </c>
      <c r="K75" s="88">
        <v>7.74</v>
      </c>
      <c r="L75" s="88">
        <v>3.87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94.07</v>
      </c>
      <c r="Y75">
        <v>24.91</v>
      </c>
      <c r="Z75">
        <v>22.44</v>
      </c>
      <c r="AA75">
        <v>0.57999999999999996</v>
      </c>
      <c r="AB75">
        <v>3.87</v>
      </c>
      <c r="AC75">
        <v>0</v>
      </c>
      <c r="AD75">
        <v>0</v>
      </c>
      <c r="AE75">
        <v>7.74</v>
      </c>
      <c r="AF75">
        <v>5</v>
      </c>
      <c r="AG75">
        <v>20</v>
      </c>
      <c r="AH75">
        <v>65</v>
      </c>
      <c r="AI75">
        <v>4.9000000000000004</v>
      </c>
      <c r="AJ75">
        <v>2.1</v>
      </c>
      <c r="AK75">
        <v>0</v>
      </c>
    </row>
    <row r="76" spans="7:37">
      <c r="G76" t="s">
        <v>118</v>
      </c>
      <c r="H76" s="115">
        <v>145.5</v>
      </c>
      <c r="I76" s="88">
        <v>1.5</v>
      </c>
      <c r="J76" s="88">
        <v>5</v>
      </c>
      <c r="K76" s="88">
        <v>7.74</v>
      </c>
      <c r="L76" s="88">
        <v>3.87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94.07</v>
      </c>
      <c r="Y76">
        <v>24.91</v>
      </c>
      <c r="Z76">
        <v>22.44</v>
      </c>
      <c r="AA76">
        <v>0.57999999999999996</v>
      </c>
      <c r="AB76">
        <v>3.87</v>
      </c>
      <c r="AC76">
        <v>0</v>
      </c>
      <c r="AD76">
        <v>0</v>
      </c>
      <c r="AE76">
        <v>7.74</v>
      </c>
      <c r="AF76">
        <v>5</v>
      </c>
      <c r="AG76">
        <v>20</v>
      </c>
      <c r="AH76">
        <v>65</v>
      </c>
      <c r="AI76">
        <v>3.5</v>
      </c>
      <c r="AJ76">
        <v>1.5</v>
      </c>
      <c r="AK76">
        <v>0</v>
      </c>
    </row>
    <row r="77" spans="7:37">
      <c r="G77" t="s">
        <v>119</v>
      </c>
      <c r="H77" s="115">
        <v>144.1</v>
      </c>
      <c r="I77" s="88">
        <v>0.9</v>
      </c>
      <c r="J77" s="88">
        <v>5</v>
      </c>
      <c r="K77" s="88">
        <v>7.74</v>
      </c>
      <c r="L77" s="88">
        <v>3.87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94.07</v>
      </c>
      <c r="Y77">
        <v>24.91</v>
      </c>
      <c r="Z77">
        <v>22.44</v>
      </c>
      <c r="AA77">
        <v>0.57999999999999996</v>
      </c>
      <c r="AB77">
        <v>3.87</v>
      </c>
      <c r="AC77">
        <v>0</v>
      </c>
      <c r="AD77">
        <v>0</v>
      </c>
      <c r="AE77">
        <v>7.74</v>
      </c>
      <c r="AF77">
        <v>5</v>
      </c>
      <c r="AG77">
        <v>20</v>
      </c>
      <c r="AH77">
        <v>65</v>
      </c>
      <c r="AI77">
        <v>2.1</v>
      </c>
      <c r="AJ77">
        <v>0.9</v>
      </c>
      <c r="AK77">
        <v>0</v>
      </c>
    </row>
    <row r="78" spans="7:37">
      <c r="G78" t="s">
        <v>120</v>
      </c>
      <c r="H78" s="115">
        <v>142.69999999999999</v>
      </c>
      <c r="I78" s="88">
        <v>0.3</v>
      </c>
      <c r="J78" s="88">
        <v>5</v>
      </c>
      <c r="K78" s="88">
        <v>7.74</v>
      </c>
      <c r="L78" s="88">
        <v>3.87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94.07</v>
      </c>
      <c r="Y78">
        <v>24.91</v>
      </c>
      <c r="Z78">
        <v>22.44</v>
      </c>
      <c r="AA78">
        <v>0.57999999999999996</v>
      </c>
      <c r="AB78">
        <v>3.87</v>
      </c>
      <c r="AC78">
        <v>0</v>
      </c>
      <c r="AD78">
        <v>0</v>
      </c>
      <c r="AE78">
        <v>7.74</v>
      </c>
      <c r="AF78">
        <v>5</v>
      </c>
      <c r="AG78">
        <v>20</v>
      </c>
      <c r="AH78">
        <v>65</v>
      </c>
      <c r="AI78">
        <v>0.7</v>
      </c>
      <c r="AJ78">
        <v>0.3</v>
      </c>
      <c r="AK78">
        <v>0</v>
      </c>
    </row>
    <row r="79" spans="7:37">
      <c r="G79" t="s">
        <v>121</v>
      </c>
      <c r="H79" s="115">
        <v>142.35</v>
      </c>
      <c r="I79" s="88">
        <v>0.15</v>
      </c>
      <c r="J79" s="88">
        <v>5.18</v>
      </c>
      <c r="K79" s="88">
        <v>7.74</v>
      </c>
      <c r="L79" s="88">
        <v>3.87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94.07</v>
      </c>
      <c r="Y79">
        <v>24.91</v>
      </c>
      <c r="Z79">
        <v>22.44</v>
      </c>
      <c r="AA79">
        <v>0.57999999999999996</v>
      </c>
      <c r="AB79">
        <v>3.87</v>
      </c>
      <c r="AC79">
        <v>0</v>
      </c>
      <c r="AD79">
        <v>0</v>
      </c>
      <c r="AE79">
        <v>7.74</v>
      </c>
      <c r="AF79">
        <v>5.18</v>
      </c>
      <c r="AG79">
        <v>20</v>
      </c>
      <c r="AH79">
        <v>65</v>
      </c>
      <c r="AI79">
        <v>0.35</v>
      </c>
      <c r="AJ79">
        <v>0.15</v>
      </c>
      <c r="AK79">
        <v>0</v>
      </c>
    </row>
    <row r="80" spans="7:37">
      <c r="G80" t="s">
        <v>122</v>
      </c>
      <c r="H80" s="115">
        <v>142</v>
      </c>
      <c r="I80" s="88">
        <v>0</v>
      </c>
      <c r="J80" s="88">
        <v>5.18</v>
      </c>
      <c r="K80" s="88">
        <v>7.74</v>
      </c>
      <c r="L80" s="88">
        <v>3.87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94.07</v>
      </c>
      <c r="Y80">
        <v>24.91</v>
      </c>
      <c r="Z80">
        <v>22.44</v>
      </c>
      <c r="AA80">
        <v>0.57999999999999996</v>
      </c>
      <c r="AB80">
        <v>3.87</v>
      </c>
      <c r="AC80">
        <v>0</v>
      </c>
      <c r="AD80">
        <v>0</v>
      </c>
      <c r="AE80">
        <v>7.74</v>
      </c>
      <c r="AF80">
        <v>5.18</v>
      </c>
      <c r="AG80">
        <v>20</v>
      </c>
      <c r="AH80">
        <v>65</v>
      </c>
      <c r="AI80">
        <v>0</v>
      </c>
      <c r="AJ80">
        <v>0</v>
      </c>
      <c r="AK80">
        <v>0</v>
      </c>
    </row>
    <row r="81" spans="7:37">
      <c r="G81" t="s">
        <v>123</v>
      </c>
      <c r="H81" s="115">
        <v>142</v>
      </c>
      <c r="I81" s="88">
        <v>0</v>
      </c>
      <c r="J81" s="88">
        <v>5.18</v>
      </c>
      <c r="K81" s="88">
        <v>7.74</v>
      </c>
      <c r="L81" s="88">
        <v>3.87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94.07</v>
      </c>
      <c r="Y81">
        <v>24.91</v>
      </c>
      <c r="Z81">
        <v>22.44</v>
      </c>
      <c r="AA81">
        <v>0.57999999999999996</v>
      </c>
      <c r="AB81">
        <v>3.87</v>
      </c>
      <c r="AC81">
        <v>0</v>
      </c>
      <c r="AD81">
        <v>0</v>
      </c>
      <c r="AE81">
        <v>7.74</v>
      </c>
      <c r="AF81">
        <v>5.18</v>
      </c>
      <c r="AG81">
        <v>20</v>
      </c>
      <c r="AH81">
        <v>65</v>
      </c>
      <c r="AI81">
        <v>0</v>
      </c>
      <c r="AJ81">
        <v>0</v>
      </c>
      <c r="AK81">
        <v>0</v>
      </c>
    </row>
    <row r="82" spans="7:37">
      <c r="G82" t="s">
        <v>124</v>
      </c>
      <c r="H82" s="115">
        <v>142</v>
      </c>
      <c r="I82" s="88">
        <v>0</v>
      </c>
      <c r="J82" s="88">
        <v>5.18</v>
      </c>
      <c r="K82" s="88">
        <v>7.74</v>
      </c>
      <c r="L82" s="88">
        <v>3.87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94.07</v>
      </c>
      <c r="Y82">
        <v>24.91</v>
      </c>
      <c r="Z82">
        <v>22.44</v>
      </c>
      <c r="AA82">
        <v>0.57999999999999996</v>
      </c>
      <c r="AB82">
        <v>3.87</v>
      </c>
      <c r="AC82">
        <v>0</v>
      </c>
      <c r="AD82">
        <v>0</v>
      </c>
      <c r="AE82">
        <v>7.74</v>
      </c>
      <c r="AF82">
        <v>5.18</v>
      </c>
      <c r="AG82">
        <v>20</v>
      </c>
      <c r="AH82">
        <v>65</v>
      </c>
      <c r="AI82">
        <v>0</v>
      </c>
      <c r="AJ82">
        <v>0</v>
      </c>
      <c r="AK82">
        <v>0</v>
      </c>
    </row>
    <row r="83" spans="7:37">
      <c r="G83" t="s">
        <v>125</v>
      </c>
      <c r="H83" s="115">
        <v>142</v>
      </c>
      <c r="I83" s="88">
        <v>0</v>
      </c>
      <c r="J83" s="88">
        <v>5.37</v>
      </c>
      <c r="K83" s="88">
        <v>46.43</v>
      </c>
      <c r="L83" s="88">
        <v>3.87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94.07</v>
      </c>
      <c r="Y83">
        <v>24.91</v>
      </c>
      <c r="Z83">
        <v>22.44</v>
      </c>
      <c r="AA83">
        <v>0.57999999999999996</v>
      </c>
      <c r="AB83">
        <v>3.87</v>
      </c>
      <c r="AC83">
        <v>38.69</v>
      </c>
      <c r="AD83">
        <v>0</v>
      </c>
      <c r="AE83">
        <v>7.74</v>
      </c>
      <c r="AF83">
        <v>5.37</v>
      </c>
      <c r="AG83">
        <v>20</v>
      </c>
      <c r="AH83">
        <v>65</v>
      </c>
      <c r="AI83">
        <v>0</v>
      </c>
      <c r="AJ83">
        <v>0</v>
      </c>
      <c r="AK83">
        <v>0</v>
      </c>
    </row>
    <row r="84" spans="7:37">
      <c r="G84" t="s">
        <v>126</v>
      </c>
      <c r="H84" s="115">
        <v>142</v>
      </c>
      <c r="I84" s="88">
        <v>0</v>
      </c>
      <c r="J84" s="88">
        <v>5.37</v>
      </c>
      <c r="K84" s="88">
        <v>41.59</v>
      </c>
      <c r="L84" s="88">
        <v>3.87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94.07</v>
      </c>
      <c r="Y84">
        <v>24.91</v>
      </c>
      <c r="Z84">
        <v>22.44</v>
      </c>
      <c r="AA84">
        <v>0.57999999999999996</v>
      </c>
      <c r="AB84">
        <v>3.87</v>
      </c>
      <c r="AC84">
        <v>33.85</v>
      </c>
      <c r="AD84">
        <v>0</v>
      </c>
      <c r="AE84">
        <v>7.74</v>
      </c>
      <c r="AF84">
        <v>5.37</v>
      </c>
      <c r="AG84">
        <v>20</v>
      </c>
      <c r="AH84">
        <v>65</v>
      </c>
      <c r="AI84">
        <v>0</v>
      </c>
      <c r="AJ84">
        <v>0</v>
      </c>
      <c r="AK84">
        <v>0</v>
      </c>
    </row>
    <row r="85" spans="7:37">
      <c r="G85" t="s">
        <v>127</v>
      </c>
      <c r="H85" s="115">
        <v>142</v>
      </c>
      <c r="I85" s="88">
        <v>0</v>
      </c>
      <c r="J85" s="88">
        <v>5.37</v>
      </c>
      <c r="K85" s="88">
        <v>56.1</v>
      </c>
      <c r="L85" s="88">
        <v>3.87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94.07</v>
      </c>
      <c r="Y85">
        <v>24.91</v>
      </c>
      <c r="Z85">
        <v>22.44</v>
      </c>
      <c r="AA85">
        <v>0.57999999999999996</v>
      </c>
      <c r="AB85">
        <v>3.87</v>
      </c>
      <c r="AC85">
        <v>48.36</v>
      </c>
      <c r="AD85">
        <v>0</v>
      </c>
      <c r="AE85">
        <v>7.74</v>
      </c>
      <c r="AF85">
        <v>5.37</v>
      </c>
      <c r="AG85">
        <v>20</v>
      </c>
      <c r="AH85">
        <v>65</v>
      </c>
      <c r="AI85">
        <v>0</v>
      </c>
      <c r="AJ85">
        <v>0</v>
      </c>
      <c r="AK85">
        <v>0</v>
      </c>
    </row>
    <row r="86" spans="7:37">
      <c r="G86" t="s">
        <v>128</v>
      </c>
      <c r="H86" s="115">
        <v>142</v>
      </c>
      <c r="I86" s="88">
        <v>0</v>
      </c>
      <c r="J86" s="88">
        <v>5.37</v>
      </c>
      <c r="K86" s="88">
        <v>41.59</v>
      </c>
      <c r="L86" s="88">
        <v>3.87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94.07</v>
      </c>
      <c r="Y86">
        <v>24.91</v>
      </c>
      <c r="Z86">
        <v>22.44</v>
      </c>
      <c r="AA86">
        <v>0.57999999999999996</v>
      </c>
      <c r="AB86">
        <v>3.87</v>
      </c>
      <c r="AC86">
        <v>33.85</v>
      </c>
      <c r="AD86">
        <v>0</v>
      </c>
      <c r="AE86">
        <v>7.74</v>
      </c>
      <c r="AF86">
        <v>5.37</v>
      </c>
      <c r="AG86">
        <v>20</v>
      </c>
      <c r="AH86">
        <v>65</v>
      </c>
      <c r="AI86">
        <v>0</v>
      </c>
      <c r="AJ86">
        <v>0</v>
      </c>
      <c r="AK86">
        <v>0</v>
      </c>
    </row>
    <row r="87" spans="7:37">
      <c r="G87" t="s">
        <v>129</v>
      </c>
      <c r="H87" s="115">
        <v>142</v>
      </c>
      <c r="I87" s="88">
        <v>0</v>
      </c>
      <c r="J87" s="88">
        <v>5.65</v>
      </c>
      <c r="K87" s="88">
        <v>31.92</v>
      </c>
      <c r="L87" s="88">
        <v>3.87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94.07</v>
      </c>
      <c r="Y87">
        <v>24.91</v>
      </c>
      <c r="Z87">
        <v>22.44</v>
      </c>
      <c r="AA87">
        <v>0.57999999999999996</v>
      </c>
      <c r="AB87">
        <v>3.87</v>
      </c>
      <c r="AC87">
        <v>24.18</v>
      </c>
      <c r="AD87">
        <v>0</v>
      </c>
      <c r="AE87">
        <v>7.74</v>
      </c>
      <c r="AF87">
        <v>5.65</v>
      </c>
      <c r="AG87">
        <v>20</v>
      </c>
      <c r="AH87">
        <v>65</v>
      </c>
      <c r="AI87">
        <v>0</v>
      </c>
      <c r="AJ87">
        <v>0</v>
      </c>
      <c r="AK87">
        <v>0</v>
      </c>
    </row>
    <row r="88" spans="7:37">
      <c r="G88" t="s">
        <v>130</v>
      </c>
      <c r="H88" s="115">
        <v>142</v>
      </c>
      <c r="I88" s="88">
        <v>0</v>
      </c>
      <c r="J88" s="88">
        <v>5.65</v>
      </c>
      <c r="K88" s="88">
        <v>31.92</v>
      </c>
      <c r="L88" s="88">
        <v>3.87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94.07</v>
      </c>
      <c r="Y88">
        <v>24.91</v>
      </c>
      <c r="Z88">
        <v>22.44</v>
      </c>
      <c r="AA88">
        <v>0.57999999999999996</v>
      </c>
      <c r="AB88">
        <v>3.87</v>
      </c>
      <c r="AC88">
        <v>24.18</v>
      </c>
      <c r="AD88">
        <v>0</v>
      </c>
      <c r="AE88">
        <v>7.74</v>
      </c>
      <c r="AF88">
        <v>5.65</v>
      </c>
      <c r="AG88">
        <v>20</v>
      </c>
      <c r="AH88">
        <v>65</v>
      </c>
      <c r="AI88">
        <v>0</v>
      </c>
      <c r="AJ88">
        <v>0</v>
      </c>
      <c r="AK88">
        <v>0</v>
      </c>
    </row>
    <row r="89" spans="7:37">
      <c r="G89" t="s">
        <v>131</v>
      </c>
      <c r="H89" s="115">
        <v>142</v>
      </c>
      <c r="I89" s="88">
        <v>0</v>
      </c>
      <c r="J89" s="88">
        <v>5.65</v>
      </c>
      <c r="K89" s="88">
        <v>46.43</v>
      </c>
      <c r="L89" s="88">
        <v>3.87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94.07</v>
      </c>
      <c r="Y89">
        <v>24.91</v>
      </c>
      <c r="Z89">
        <v>22.44</v>
      </c>
      <c r="AA89">
        <v>0.57999999999999996</v>
      </c>
      <c r="AB89">
        <v>3.87</v>
      </c>
      <c r="AC89">
        <v>38.69</v>
      </c>
      <c r="AD89">
        <v>0</v>
      </c>
      <c r="AE89">
        <v>7.74</v>
      </c>
      <c r="AF89">
        <v>5.65</v>
      </c>
      <c r="AG89">
        <v>20</v>
      </c>
      <c r="AH89">
        <v>65</v>
      </c>
      <c r="AI89">
        <v>0</v>
      </c>
      <c r="AJ89">
        <v>0</v>
      </c>
      <c r="AK89">
        <v>0</v>
      </c>
    </row>
    <row r="90" spans="7:37">
      <c r="G90" t="s">
        <v>132</v>
      </c>
      <c r="H90" s="115">
        <v>142</v>
      </c>
      <c r="I90" s="88">
        <v>0</v>
      </c>
      <c r="J90" s="88">
        <v>5.65</v>
      </c>
      <c r="K90" s="88">
        <v>56.1</v>
      </c>
      <c r="L90" s="88">
        <v>3.87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94.07</v>
      </c>
      <c r="Y90">
        <v>24.91</v>
      </c>
      <c r="Z90">
        <v>22.44</v>
      </c>
      <c r="AA90">
        <v>0.57999999999999996</v>
      </c>
      <c r="AB90">
        <v>3.87</v>
      </c>
      <c r="AC90">
        <v>48.36</v>
      </c>
      <c r="AD90">
        <v>0</v>
      </c>
      <c r="AE90">
        <v>7.74</v>
      </c>
      <c r="AF90">
        <v>5.65</v>
      </c>
      <c r="AG90">
        <v>20</v>
      </c>
      <c r="AH90">
        <v>65</v>
      </c>
      <c r="AI90">
        <v>0</v>
      </c>
      <c r="AJ90">
        <v>0</v>
      </c>
      <c r="AK90">
        <v>0</v>
      </c>
    </row>
    <row r="91" spans="7:37">
      <c r="G91" t="s">
        <v>133</v>
      </c>
      <c r="H91" s="115">
        <v>142</v>
      </c>
      <c r="I91" s="88">
        <v>0</v>
      </c>
      <c r="J91" s="88">
        <v>5.92</v>
      </c>
      <c r="K91" s="88">
        <v>31.92</v>
      </c>
      <c r="L91" s="88">
        <v>3.87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94.07</v>
      </c>
      <c r="Y91">
        <v>24.91</v>
      </c>
      <c r="Z91">
        <v>22.44</v>
      </c>
      <c r="AA91">
        <v>0.57999999999999996</v>
      </c>
      <c r="AB91">
        <v>3.87</v>
      </c>
      <c r="AC91">
        <v>24.18</v>
      </c>
      <c r="AD91">
        <v>0</v>
      </c>
      <c r="AE91">
        <v>7.74</v>
      </c>
      <c r="AF91">
        <v>5.92</v>
      </c>
      <c r="AG91">
        <v>20</v>
      </c>
      <c r="AH91">
        <v>65</v>
      </c>
      <c r="AI91">
        <v>0</v>
      </c>
      <c r="AJ91">
        <v>0</v>
      </c>
      <c r="AK91">
        <v>0</v>
      </c>
    </row>
    <row r="92" spans="7:37">
      <c r="G92" t="s">
        <v>134</v>
      </c>
      <c r="H92" s="115">
        <v>142</v>
      </c>
      <c r="I92" s="88">
        <v>0</v>
      </c>
      <c r="J92" s="88">
        <v>5.92</v>
      </c>
      <c r="K92" s="88">
        <v>31.92</v>
      </c>
      <c r="L92" s="88">
        <v>3.87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94.07</v>
      </c>
      <c r="Y92">
        <v>24.91</v>
      </c>
      <c r="Z92">
        <v>22.44</v>
      </c>
      <c r="AA92">
        <v>0.57999999999999996</v>
      </c>
      <c r="AB92">
        <v>3.87</v>
      </c>
      <c r="AC92">
        <v>24.18</v>
      </c>
      <c r="AD92">
        <v>0</v>
      </c>
      <c r="AE92">
        <v>7.74</v>
      </c>
      <c r="AF92">
        <v>5.92</v>
      </c>
      <c r="AG92">
        <v>20</v>
      </c>
      <c r="AH92">
        <v>65</v>
      </c>
      <c r="AI92">
        <v>0</v>
      </c>
      <c r="AJ92">
        <v>0</v>
      </c>
      <c r="AK92">
        <v>0</v>
      </c>
    </row>
    <row r="93" spans="7:37">
      <c r="G93" t="s">
        <v>135</v>
      </c>
      <c r="H93" s="115">
        <v>142</v>
      </c>
      <c r="I93" s="88">
        <v>0</v>
      </c>
      <c r="J93" s="88">
        <v>5.92</v>
      </c>
      <c r="K93" s="88">
        <v>22.25</v>
      </c>
      <c r="L93" s="88">
        <v>3.87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94.07</v>
      </c>
      <c r="Y93">
        <v>24.91</v>
      </c>
      <c r="Z93">
        <v>22.44</v>
      </c>
      <c r="AA93">
        <v>0.57999999999999996</v>
      </c>
      <c r="AB93">
        <v>3.87</v>
      </c>
      <c r="AC93">
        <v>14.51</v>
      </c>
      <c r="AD93">
        <v>0</v>
      </c>
      <c r="AE93">
        <v>7.74</v>
      </c>
      <c r="AF93">
        <v>5.92</v>
      </c>
      <c r="AG93">
        <v>20</v>
      </c>
      <c r="AH93">
        <v>65</v>
      </c>
      <c r="AI93">
        <v>0</v>
      </c>
      <c r="AJ93">
        <v>0</v>
      </c>
      <c r="AK93">
        <v>0</v>
      </c>
    </row>
    <row r="94" spans="7:37">
      <c r="G94" t="s">
        <v>136</v>
      </c>
      <c r="H94" s="115">
        <v>142</v>
      </c>
      <c r="I94" s="88">
        <v>0</v>
      </c>
      <c r="J94" s="88">
        <v>5.92</v>
      </c>
      <c r="K94" s="88">
        <v>31.92</v>
      </c>
      <c r="L94" s="88">
        <v>3.87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94.07</v>
      </c>
      <c r="Y94">
        <v>24.91</v>
      </c>
      <c r="Z94">
        <v>22.44</v>
      </c>
      <c r="AA94">
        <v>0.57999999999999996</v>
      </c>
      <c r="AB94">
        <v>3.87</v>
      </c>
      <c r="AC94">
        <v>24.18</v>
      </c>
      <c r="AD94">
        <v>0</v>
      </c>
      <c r="AE94">
        <v>7.74</v>
      </c>
      <c r="AF94">
        <v>5.92</v>
      </c>
      <c r="AG94">
        <v>20</v>
      </c>
      <c r="AH94">
        <v>65</v>
      </c>
      <c r="AI94">
        <v>0</v>
      </c>
      <c r="AJ94">
        <v>0</v>
      </c>
      <c r="AK94">
        <v>0</v>
      </c>
    </row>
    <row r="95" spans="7:37">
      <c r="G95" t="s">
        <v>137</v>
      </c>
      <c r="H95" s="115">
        <v>142</v>
      </c>
      <c r="I95" s="88">
        <v>0</v>
      </c>
      <c r="J95" s="88">
        <v>6.11</v>
      </c>
      <c r="K95" s="88">
        <v>56.1</v>
      </c>
      <c r="L95" s="88">
        <v>3.87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94.07</v>
      </c>
      <c r="Y95">
        <v>24.91</v>
      </c>
      <c r="Z95">
        <v>22.44</v>
      </c>
      <c r="AA95">
        <v>0.57999999999999996</v>
      </c>
      <c r="AB95">
        <v>3.87</v>
      </c>
      <c r="AC95">
        <v>48.36</v>
      </c>
      <c r="AD95">
        <v>0</v>
      </c>
      <c r="AE95">
        <v>7.74</v>
      </c>
      <c r="AF95">
        <v>6.11</v>
      </c>
      <c r="AG95">
        <v>20</v>
      </c>
      <c r="AH95">
        <v>65</v>
      </c>
      <c r="AI95">
        <v>0</v>
      </c>
      <c r="AJ95">
        <v>0</v>
      </c>
      <c r="AK95">
        <v>0</v>
      </c>
    </row>
    <row r="96" spans="7:37">
      <c r="G96" t="s">
        <v>138</v>
      </c>
      <c r="H96" s="115">
        <v>142</v>
      </c>
      <c r="I96" s="88">
        <v>0</v>
      </c>
      <c r="J96" s="88">
        <v>6.11</v>
      </c>
      <c r="K96" s="88">
        <v>17.41</v>
      </c>
      <c r="L96" s="88">
        <v>3.87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94.07</v>
      </c>
      <c r="Y96">
        <v>24.91</v>
      </c>
      <c r="Z96">
        <v>22.44</v>
      </c>
      <c r="AA96">
        <v>0.57999999999999996</v>
      </c>
      <c r="AB96">
        <v>3.87</v>
      </c>
      <c r="AC96">
        <v>9.67</v>
      </c>
      <c r="AD96">
        <v>0</v>
      </c>
      <c r="AE96">
        <v>7.74</v>
      </c>
      <c r="AF96">
        <v>6.11</v>
      </c>
      <c r="AG96">
        <v>20</v>
      </c>
      <c r="AH96">
        <v>65</v>
      </c>
      <c r="AI96">
        <v>0</v>
      </c>
      <c r="AJ96">
        <v>0</v>
      </c>
      <c r="AK96">
        <v>0</v>
      </c>
    </row>
    <row r="97" spans="1:133">
      <c r="G97" t="s">
        <v>139</v>
      </c>
      <c r="H97" s="115">
        <v>142</v>
      </c>
      <c r="I97" s="88">
        <v>0</v>
      </c>
      <c r="J97" s="88">
        <v>6.11</v>
      </c>
      <c r="K97" s="88">
        <v>22.25</v>
      </c>
      <c r="L97" s="88">
        <v>3.87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94.07</v>
      </c>
      <c r="Y97">
        <v>24.91</v>
      </c>
      <c r="Z97">
        <v>22.44</v>
      </c>
      <c r="AA97">
        <v>0.57999999999999996</v>
      </c>
      <c r="AB97">
        <v>3.87</v>
      </c>
      <c r="AC97">
        <v>14.51</v>
      </c>
      <c r="AD97">
        <v>0</v>
      </c>
      <c r="AE97">
        <v>7.74</v>
      </c>
      <c r="AF97">
        <v>6.11</v>
      </c>
      <c r="AG97">
        <v>20</v>
      </c>
      <c r="AH97">
        <v>65</v>
      </c>
      <c r="AI97">
        <v>0</v>
      </c>
      <c r="AJ97">
        <v>0</v>
      </c>
      <c r="AK97">
        <v>0</v>
      </c>
    </row>
    <row r="98" spans="1:133">
      <c r="G98" t="s">
        <v>140</v>
      </c>
      <c r="H98" s="115">
        <v>142</v>
      </c>
      <c r="I98" s="88">
        <v>0</v>
      </c>
      <c r="J98" s="88">
        <v>6.11</v>
      </c>
      <c r="K98" s="88">
        <v>27.08</v>
      </c>
      <c r="L98" s="88">
        <v>3.87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94.07</v>
      </c>
      <c r="Y98">
        <v>24.91</v>
      </c>
      <c r="Z98">
        <v>22.44</v>
      </c>
      <c r="AA98">
        <v>0.57999999999999996</v>
      </c>
      <c r="AB98">
        <v>3.87</v>
      </c>
      <c r="AC98">
        <v>19.34</v>
      </c>
      <c r="AD98">
        <v>0</v>
      </c>
      <c r="AE98">
        <v>7.74</v>
      </c>
      <c r="AF98">
        <v>6.11</v>
      </c>
      <c r="AG98">
        <v>20</v>
      </c>
      <c r="AH98">
        <v>65</v>
      </c>
      <c r="AI98">
        <v>0</v>
      </c>
      <c r="AJ98">
        <v>0</v>
      </c>
      <c r="A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3.254960000000001</v>
      </c>
      <c r="I99" s="111">
        <f t="shared" ref="I99:BU99" si="1">SUM(I3:I98)/4000</f>
        <v>0.11449249999999998</v>
      </c>
      <c r="J99" s="111">
        <f t="shared" si="1"/>
        <v>0.13003999999999999</v>
      </c>
      <c r="K99" s="111">
        <f t="shared" si="1"/>
        <v>1.3030975000000002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7.5150000000000022E-2</v>
      </c>
      <c r="X99">
        <f t="shared" si="1"/>
        <v>2.257679999999997</v>
      </c>
      <c r="Y99">
        <f t="shared" si="1"/>
        <v>0.14946000000000004</v>
      </c>
      <c r="Z99">
        <f t="shared" si="1"/>
        <v>0.49160000000000076</v>
      </c>
      <c r="AA99">
        <f t="shared" si="1"/>
        <v>1.3919999999999972E-2</v>
      </c>
      <c r="AB99">
        <f t="shared" si="1"/>
        <v>9.2880000000000087E-2</v>
      </c>
      <c r="AC99">
        <f t="shared" si="1"/>
        <v>0.15838750000000001</v>
      </c>
      <c r="AD99">
        <f t="shared" si="1"/>
        <v>0.85980999999999974</v>
      </c>
      <c r="AE99">
        <f t="shared" si="1"/>
        <v>0.18576000000000017</v>
      </c>
      <c r="AF99">
        <f t="shared" si="1"/>
        <v>0.13003999999999999</v>
      </c>
      <c r="AG99">
        <f t="shared" si="1"/>
        <v>0.48</v>
      </c>
      <c r="AH99">
        <f t="shared" si="1"/>
        <v>1.96</v>
      </c>
      <c r="AI99">
        <f t="shared" si="1"/>
        <v>0.26715</v>
      </c>
      <c r="AJ99">
        <f t="shared" si="1"/>
        <v>0.11449249999999998</v>
      </c>
      <c r="AK99">
        <f t="shared" si="1"/>
        <v>9.9140000000000006E-2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2022-04-13T05:41:05Z</dcterms:modified>
</cp:coreProperties>
</file>